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96DF009C-0165-4104-921D-F70FE5D24D97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ZEB普及)" sheetId="24" r:id="rId4"/>
    <sheet name="1年目 (ZEB普及)" sheetId="26" r:id="rId5"/>
    <sheet name="2年目 (ZEB普及) " sheetId="27" r:id="rId6"/>
    <sheet name="3年目 (ZEB普及) " sheetId="41" r:id="rId7"/>
  </sheets>
  <definedNames>
    <definedName name="_xlnm.Print_Area" localSheetId="4">'1年目 (ZEB普及)'!$A$1:$T$31</definedName>
    <definedName name="_xlnm.Print_Area" localSheetId="5">'2年目 (ZEB普及) '!$A$1:$T$31</definedName>
    <definedName name="_xlnm.Print_Area" localSheetId="6">'3年目 (ZEB普及) '!$A$1:$T$31</definedName>
    <definedName name="_xlnm.Print_Area" localSheetId="2">'記入例 (簡易課税事業者等向け)'!$A$1:$AG$43</definedName>
    <definedName name="_xlnm.Print_Area" localSheetId="1">'記入例（消費税課税事業者向け）'!$A$1:$AG$43</definedName>
    <definedName name="_xlnm.Print_Area" localSheetId="3">'全体 (ZEB普及)'!$A$1:$T$48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41" l="1"/>
  <c r="K31" i="27"/>
  <c r="K31" i="26"/>
  <c r="T9" i="11"/>
  <c r="T9" i="12"/>
  <c r="T9" i="24"/>
  <c r="T9" i="41" s="1"/>
  <c r="E10" i="24"/>
  <c r="M7" i="12"/>
  <c r="Q7" i="11"/>
  <c r="I10" i="11" s="1"/>
  <c r="M7" i="11"/>
  <c r="M10" i="11" s="1"/>
  <c r="Q10" i="11" l="1"/>
  <c r="I7" i="24"/>
  <c r="E7" i="24"/>
  <c r="M7" i="41"/>
  <c r="T9" i="27"/>
  <c r="M7" i="27"/>
  <c r="T9" i="26"/>
  <c r="M7" i="26"/>
  <c r="Q7" i="26" l="1"/>
  <c r="I10" i="26" l="1"/>
  <c r="M10" i="26" l="1"/>
  <c r="Q7" i="41"/>
  <c r="I10" i="41" s="1"/>
  <c r="M10" i="41" s="1"/>
  <c r="Q10" i="41" s="1"/>
  <c r="A3" i="41"/>
  <c r="A2" i="41"/>
  <c r="Q10" i="26" l="1"/>
  <c r="K29" i="11"/>
  <c r="K31" i="12" l="1"/>
  <c r="Q7" i="12" s="1"/>
  <c r="I10" i="12" s="1"/>
  <c r="M10" i="12" s="1"/>
  <c r="Q10" i="12" s="1"/>
  <c r="K31" i="11"/>
  <c r="Q7" i="27" l="1"/>
  <c r="I10" i="27" s="1"/>
  <c r="K31" i="24"/>
  <c r="Q7" i="24" s="1"/>
  <c r="M10" i="27" l="1"/>
  <c r="I10" i="24"/>
  <c r="A3" i="27"/>
  <c r="A3" i="26"/>
  <c r="A2" i="27"/>
  <c r="A2" i="26"/>
  <c r="Q10" i="27" l="1"/>
  <c r="Q10" i="24" s="1"/>
  <c r="M10" i="24"/>
  <c r="M7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EA4FD1-500F-454B-881D-04972B7760B3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0E0D8261-6DA4-4462-9EDA-C6AD6D165615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80097A8C-F8BE-440A-82E6-43BC8BF39D2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3EF40780-227A-457D-853E-A8C0BBFCF155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R33" authorId="0" shapeId="0" xr:uid="{655BEDC8-F23D-438C-935F-CA3771D95A9B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O34" authorId="0" shapeId="0" xr:uid="{0F210C64-29EA-42CE-B5BC-EF5B8195639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単体で機能するものは単体で、システムで機能するものはそのシステムで。工事費も含め補助対象経費で税抜50万円以上になるものを計上する。
「様式11　取得財産等管理台帳」と整合のこと。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7" authorId="0" shapeId="0" xr:uid="{64F8BDF8-AFD8-45A2-8335-586011F91A52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Z7" authorId="0" shapeId="0" xr:uid="{749D4030-B922-4E98-A3AE-A8CA372DAFD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C7E71136-4568-4737-8670-44942251C565}">
      <text>
        <r>
          <rPr>
            <b/>
            <sz val="10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２年目申請時…1年目分は交付決定時の補助基本額、２年目分、３年目分は採択時の補助対象経費
３年目申請時…1年目分、２年目分は交付決定時の補助基本額、３年目分は採択時の補助対象経費</t>
        </r>
      </text>
    </comment>
    <comment ref="R33" authorId="0" shapeId="0" xr:uid="{B9969512-0FBB-4AB7-BCCE-B88B2CE6D4F9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購入時期：３年目（最終年度）の検収予定月</t>
        </r>
      </text>
    </comment>
    <comment ref="O34" authorId="0" shapeId="0" xr:uid="{20EE8BEE-91E2-4053-96B7-4F7F73D3777F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断熱（断熱材、Low-E複層ガラス、高性能窓等）についても入力してください。
単体で機能するものは単体で、システムで機能するものはそのシステムで。工事費も含め補助対象経費で税込50万円以上になるものを計上する。
「様式11　取得財産等管理台帳」と整合のこと。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987041B0-B568-4CB7-98AF-BE70886FB5C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Q9" authorId="0" shapeId="0" xr:uid="{09C0E1C3-372D-4559-A26B-33E6BD85763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D8312A9D-6773-46EF-9C7D-8036B17B3B2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EBA0DFF0-904D-48CC-B758-A33F13DD833C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75C4E964-A4E6-4C0C-93CF-A19C47F7EE3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1D2106FD-76AE-4719-AE22-B4B3B88BF798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２年目申請時…交付決定時の補助基本額
３年目申請時…交付決定時の補助基本額</t>
        </r>
      </text>
    </comment>
    <comment ref="T10" authorId="0" shapeId="0" xr:uid="{461011A7-571C-46BF-BD48-2078DA90B09A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9E2EBEE9-D5DE-4CCF-BFD4-1FDA2A73DAB7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BD5980F8-E756-4303-89A7-5BFC8F42786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268537CA-CD81-4AA2-BE27-F889B93118AF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３年目申請時…交付決定時の補助基本額</t>
        </r>
      </text>
    </comment>
    <comment ref="T10" authorId="0" shapeId="0" xr:uid="{E136E88E-E86F-449E-8F76-09486CD4C988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7" authorId="0" shapeId="0" xr:uid="{8EEFE66E-B392-4349-A7A5-AB1C1D89582F}">
      <text>
        <r>
          <rPr>
            <b/>
            <sz val="9"/>
            <color indexed="81"/>
            <rFont val="MS P ゴシック"/>
            <family val="3"/>
            <charset val="128"/>
          </rPr>
          <t>地方公共団体の補助金等についても記入する。</t>
        </r>
      </text>
    </comment>
    <comment ref="Q9" authorId="0" shapeId="0" xr:uid="{130A657C-8906-4560-AA40-E71D0BA23A4A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H10" authorId="0" shapeId="0" xr:uid="{315BA9FA-3CE5-4B66-AE75-37DF5678E9E9}">
      <text>
        <r>
          <rPr>
            <b/>
            <sz val="9"/>
            <color indexed="81"/>
            <rFont val="MS P ゴシック"/>
            <family val="3"/>
            <charset val="128"/>
          </rPr>
          <t>基準額
１年目申請時…交付申請時は「－」、採択後は、採択時の補助対象経費
２年目申請時…採択時の補助対象経費
３年目申請時…採択時の補助対象経費</t>
        </r>
      </text>
    </comment>
    <comment ref="T10" authorId="0" shapeId="0" xr:uid="{45536262-8B96-42CB-8F85-267F6B0C160F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3973F9D1-B6BC-42EC-87CB-C4FBADE48FE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<sst xmlns="http://schemas.openxmlformats.org/spreadsheetml/2006/main" count="465" uniqueCount="120">
  <si>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</si>
  <si>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</si>
  <si>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</si>
  <si>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</si>
  <si>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</si>
  <si>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</si>
  <si>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</si>
  <si>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</si>
  <si>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</si>
  <si>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</si>
  <si>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</si>
  <si>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</si>
  <si>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</si>
  <si>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</si>
  <si>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</si>
  <si>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</si>
  <si>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</si>
  <si>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設備費</t>
  </si>
  <si>
    <t>工事費</t>
  </si>
  <si>
    <t>金　額</t>
    <phoneticPr fontId="3"/>
  </si>
  <si>
    <t>積算内訳</t>
    <phoneticPr fontId="3"/>
  </si>
  <si>
    <t>〃</t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</si>
  <si>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</si>
  <si>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</si>
  <si>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</si>
  <si>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</si>
  <si>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</si>
  <si>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</si>
  <si>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</si>
  <si>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</si>
  <si>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</si>
  <si>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</si>
  <si>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</si>
  <si>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</si>
  <si>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</si>
  <si>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</si>
  <si>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</si>
  <si>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</si>
  <si>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</si>
  <si>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</si>
  <si>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</si>
  <si>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</si>
  <si>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</si>
  <si>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</si>
  <si>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</si>
  <si>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</si>
  <si>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</si>
  <si>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</si>
  <si>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</si>
  <si>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</si>
  <si>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</si>
  <si>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</si>
  <si>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</si>
  <si>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</si>
  <si>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</si>
  <si>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</si>
  <si>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</si>
  <si>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</si>
  <si>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</si>
  <si>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</si>
  <si>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</si>
  <si>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</si>
  <si>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</si>
  <si>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</si>
  <si>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</si>
  <si>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</si>
  <si>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</si>
  <si>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</si>
  <si>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</si>
  <si>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</si>
  <si>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</si>
  <si>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</si>
  <si>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</si>
  <si>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C．購入予定の主な財産の内訳の入力について</t>
    <rPh sb="2" eb="4">
      <t>コウニュウ</t>
    </rPh>
    <rPh sb="4" eb="6">
      <t>ヨテイ</t>
    </rPh>
    <rPh sb="7" eb="8">
      <t>オモ</t>
    </rPh>
    <rPh sb="9" eb="11">
      <t>ザイサン</t>
    </rPh>
    <rPh sb="12" eb="14">
      <t>ウチワケ</t>
    </rPh>
    <rPh sb="15" eb="17">
      <t>ニュウリョク</t>
    </rPh>
    <phoneticPr fontId="3"/>
  </si>
  <si>
    <t>　購入予定の主な財産の内訳（一品、一組又は一式の価格が50万円以上のもの）</t>
    <rPh sb="1" eb="3">
      <t>コウニュウ</t>
    </rPh>
    <rPh sb="3" eb="5">
      <t>ヨテイ</t>
    </rPh>
    <rPh sb="6" eb="7">
      <t>オモ</t>
    </rPh>
    <rPh sb="8" eb="10">
      <t>ザイサン</t>
    </rPh>
    <rPh sb="11" eb="13">
      <t>ウチワケ</t>
    </rPh>
    <rPh sb="14" eb="16">
      <t>イッピン</t>
    </rPh>
    <rPh sb="17" eb="19">
      <t>ヒトクミ</t>
    </rPh>
    <rPh sb="19" eb="20">
      <t>マタ</t>
    </rPh>
    <rPh sb="21" eb="23">
      <t>イッシキ</t>
    </rPh>
    <rPh sb="24" eb="26">
      <t>カカク</t>
    </rPh>
    <rPh sb="29" eb="33">
      <t>マンエンイジョウ</t>
    </rPh>
    <phoneticPr fontId="3"/>
  </si>
  <si>
    <t>購入予定時期</t>
    <rPh sb="0" eb="2">
      <t>コウニュウ</t>
    </rPh>
    <rPh sb="2" eb="4">
      <t>ヨテイ</t>
    </rPh>
    <rPh sb="4" eb="6">
      <t>ジキ</t>
    </rPh>
    <phoneticPr fontId="3"/>
  </si>
  <si>
    <t>(4)補助対象経費　
支出予定額</t>
    <rPh sb="13" eb="15">
      <t>ヨテイ</t>
    </rPh>
    <phoneticPr fontId="3"/>
  </si>
  <si>
    <t>購入予定の主な財産の内訳（一品、一組又は一式の価格が５０万円以上のもの）</t>
    <rPh sb="2" eb="4">
      <t>ヨテイ</t>
    </rPh>
    <rPh sb="18" eb="19">
      <t>マタ</t>
    </rPh>
    <phoneticPr fontId="3"/>
  </si>
  <si>
    <t>購入予定時期</t>
    <rPh sb="2" eb="4">
      <t>ヨテイ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</si>
  <si>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</si>
  <si>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所要経費</t>
    <rPh sb="0" eb="2">
      <t>ショヨウ</t>
    </rPh>
    <rPh sb="2" eb="4">
      <t>ケイヒ</t>
    </rPh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</si>
  <si>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</si>
  <si>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令和10年○月</t>
    <rPh sb="0" eb="2">
      <t>レイワ</t>
    </rPh>
    <rPh sb="4" eb="5">
      <t>ネン</t>
    </rPh>
    <rPh sb="6" eb="7">
      <t>ガツ</t>
    </rPh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</si>
  <si>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</si>
  <si>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</si>
  <si>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断熱Low-E複層ガラス</t>
    <rPh sb="0" eb="2">
      <t>ダンネツ</t>
    </rPh>
    <phoneticPr fontId="3"/>
  </si>
  <si>
    <t>4．高効率機器　〇〇システムの導入</t>
    <rPh sb="2" eb="5">
      <t>コウコウリツ</t>
    </rPh>
    <rPh sb="5" eb="7">
      <t>キキ</t>
    </rPh>
    <rPh sb="15" eb="17">
      <t>ドウニュウ</t>
    </rPh>
    <phoneticPr fontId="3"/>
  </si>
  <si>
    <t>3．高効率機器 換気設備の導入</t>
    <rPh sb="2" eb="5">
      <t>コウコウリツ</t>
    </rPh>
    <rPh sb="5" eb="7">
      <t>キキ</t>
    </rPh>
    <rPh sb="8" eb="12">
      <t>カンキセツビ</t>
    </rPh>
    <rPh sb="13" eb="15">
      <t>ドウニュウ</t>
    </rPh>
    <phoneticPr fontId="3"/>
  </si>
  <si>
    <t>2．高効率機器　空調機の導入</t>
    <rPh sb="2" eb="5">
      <t>コウコウリツ</t>
    </rPh>
    <rPh sb="5" eb="7">
      <t>キキ</t>
    </rPh>
    <rPh sb="8" eb="11">
      <t>クウチョウキ</t>
    </rPh>
    <rPh sb="12" eb="14">
      <t>ドウニュウ</t>
    </rPh>
    <phoneticPr fontId="3"/>
  </si>
  <si>
    <t>1．断熱 Low-E複層ガラスの導入</t>
    <rPh sb="2" eb="4">
      <t>ダンネツ</t>
    </rPh>
    <phoneticPr fontId="3"/>
  </si>
  <si>
    <t>5．高効率機器　▲▲の導入</t>
    <rPh sb="2" eb="5">
      <t>コウコウリツ</t>
    </rPh>
    <rPh sb="5" eb="7">
      <t>キキ</t>
    </rPh>
    <rPh sb="11" eb="13">
      <t>ドウニュウ</t>
    </rPh>
    <phoneticPr fontId="3"/>
  </si>
  <si>
    <t>(3)差引額
(1)－(2)</t>
    <phoneticPr fontId="3"/>
  </si>
  <si>
    <t>(4)補助対象経費
支出予定額</t>
    <phoneticPr fontId="3"/>
  </si>
  <si>
    <t>(8)補助金所要額
(7)×補助率　　1/2</t>
    <phoneticPr fontId="3"/>
  </si>
  <si>
    <t>(1)総事業費</t>
    <phoneticPr fontId="3"/>
  </si>
  <si>
    <t>所要経費</t>
    <rPh sb="0" eb="4">
      <t>ショヨウケイヒ</t>
    </rPh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</si>
  <si>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</si>
  <si>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</si>
  <si>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複数年度事業・全体</t>
    <rPh sb="0" eb="4">
      <t>フクスウネンド</t>
    </rPh>
    <rPh sb="4" eb="6">
      <t>ジギョウ</t>
    </rPh>
    <rPh sb="7" eb="9">
      <t>ゼンタイ</t>
    </rPh>
    <phoneticPr fontId="3"/>
  </si>
  <si>
    <t>複数年度事業・１年目</t>
    <rPh sb="0" eb="4">
      <t>フクスウネンド</t>
    </rPh>
    <rPh sb="4" eb="6">
      <t>ジギョウ</t>
    </rPh>
    <rPh sb="8" eb="10">
      <t>ネンメ</t>
    </rPh>
    <phoneticPr fontId="3"/>
  </si>
  <si>
    <t>複数年度事業・２年目</t>
    <rPh sb="0" eb="4">
      <t>フクスウネンド</t>
    </rPh>
    <rPh sb="4" eb="6">
      <t>ジギョウ</t>
    </rPh>
    <rPh sb="8" eb="10">
      <t>ネンメ</t>
    </rPh>
    <phoneticPr fontId="3"/>
  </si>
  <si>
    <t>複数年度事業・３年目</t>
    <rPh sb="0" eb="4">
      <t>フクスウネンド</t>
    </rPh>
    <rPh sb="4" eb="6">
      <t>ジギョウ</t>
    </rPh>
    <rPh sb="8" eb="10">
      <t>ネンメ</t>
    </rPh>
    <phoneticPr fontId="3"/>
  </si>
  <si>
    <t>別紙２</t>
    <phoneticPr fontId="3"/>
  </si>
  <si>
    <t>○○40箇所</t>
    <rPh sb="4" eb="6">
      <t>カショ</t>
    </rPh>
    <phoneticPr fontId="3"/>
  </si>
  <si>
    <t>既存建築物『ZEB』</t>
    <rPh sb="0" eb="5">
      <t>キゾンケンチクブツ</t>
    </rPh>
    <phoneticPr fontId="3"/>
  </si>
  <si>
    <t>既存建築物ZEB Ready</t>
    <rPh sb="0" eb="2">
      <t>キソン</t>
    </rPh>
    <phoneticPr fontId="3"/>
  </si>
  <si>
    <t>既存建築物ZEB Oriented</t>
    <rPh sb="0" eb="2">
      <t>キソン</t>
    </rPh>
    <phoneticPr fontId="3"/>
  </si>
  <si>
    <t>基準額は、１年目申請時には、交付申請時は「－」、採択後は、採択時の補助対象経費を入力してください。</t>
    <rPh sb="6" eb="8">
      <t>ネンメ</t>
    </rPh>
    <rPh sb="8" eb="11">
      <t>シンセイジ</t>
    </rPh>
    <phoneticPr fontId="3"/>
  </si>
  <si>
    <t>新築建築物のＺＥＢ普及促進支援事業（R６補正）</t>
    <rPh sb="20" eb="22">
      <t>ホセイ</t>
    </rPh>
    <phoneticPr fontId="3"/>
  </si>
  <si>
    <t>既存建築物のＺＥＢ普及促進支援事業（R６補正）</t>
    <rPh sb="0" eb="2">
      <t>キゾン</t>
    </rPh>
    <rPh sb="20" eb="22">
      <t>ホセイ</t>
    </rPh>
    <phoneticPr fontId="3"/>
  </si>
  <si>
    <t>-</t>
    <phoneticPr fontId="3"/>
  </si>
  <si>
    <t>新築建築物のＺＥＢ普及促進支援事業</t>
    <phoneticPr fontId="3"/>
  </si>
  <si>
    <t>既存建築物のＺＥＢ化普及促進支援事業</t>
    <rPh sb="0" eb="2">
      <t>キゾン</t>
    </rPh>
    <rPh sb="9" eb="10">
      <t>カ</t>
    </rPh>
    <phoneticPr fontId="3"/>
  </si>
  <si>
    <t>既存建築物Nearly ZEB</t>
    <rPh sb="0" eb="2">
      <t>キソン</t>
    </rPh>
    <phoneticPr fontId="3"/>
  </si>
  <si>
    <t xml:space="preserve">既存建築物Nearly ZEB </t>
    <rPh sb="0" eb="2">
      <t>キソン</t>
    </rPh>
    <phoneticPr fontId="3"/>
  </si>
  <si>
    <t>新築建築物のＺＥＢ普及促進支援事業</t>
  </si>
  <si>
    <t>建築物等のＺＥＢ化・省ＣＯ２化普及加速事業　経費内訳
新築建築物のＺＥＢ普及促進支援事業</t>
    <phoneticPr fontId="3"/>
  </si>
  <si>
    <t xml:space="preserve"> 建築物等のＺＥＢ化・省ＣＯ２化普及加速事業　経費内訳</t>
    <phoneticPr fontId="3"/>
  </si>
  <si>
    <t>複数年度事業</t>
    <phoneticPr fontId="3"/>
  </si>
  <si>
    <t>消費税及び地方消費税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</si>
</sst>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5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b/>
      <sz val="10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99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6" fillId="0" borderId="0" xfId="0" applyFont="1">
      <alignment vertical="center"/>
    </xf>
    <xf numFmtId="0" fontId="18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19" fillId="2" borderId="0" xfId="0" applyFont="1" applyFill="1">
      <alignment vertical="center"/>
    </xf>
    <xf numFmtId="0" fontId="24" fillId="0" borderId="0" xfId="0" applyFont="1" applyAlignment="1"/>
    <xf numFmtId="0" fontId="24" fillId="0" borderId="29" xfId="0" applyFont="1" applyBorder="1" applyAlignment="1">
      <alignment horizontal="center" vertical="center"/>
    </xf>
    <xf numFmtId="0" fontId="18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26" fillId="0" borderId="19" xfId="0" applyFont="1" applyBorder="1">
      <alignment vertical="center"/>
    </xf>
    <xf numFmtId="0" fontId="26" fillId="0" borderId="24" xfId="0" applyFont="1" applyBorder="1" applyAlignment="1">
      <alignment vertical="center" wrapText="1"/>
    </xf>
    <xf numFmtId="12" fontId="26" fillId="0" borderId="23" xfId="0" applyNumberFormat="1" applyFont="1" applyBorder="1" applyAlignment="1">
      <alignment horizontal="center" vertical="center" wrapText="1"/>
    </xf>
    <xf numFmtId="0" fontId="26" fillId="0" borderId="24" xfId="0" applyFont="1" applyBorder="1">
      <alignment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176" fontId="17" fillId="3" borderId="8" xfId="0" applyNumberFormat="1" applyFont="1" applyFill="1" applyBorder="1" applyAlignment="1" applyProtection="1">
      <alignment horizontal="center" vertical="center"/>
      <protection locked="0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Continuous" vertical="center" wrapText="1"/>
    </xf>
    <xf numFmtId="0" fontId="16" fillId="0" borderId="0" xfId="0" applyFont="1" applyAlignment="1">
      <alignment horizontal="centerContinuous" vertical="center"/>
    </xf>
    <xf numFmtId="0" fontId="32" fillId="2" borderId="0" xfId="0" applyFont="1" applyFill="1">
      <alignment vertical="center"/>
    </xf>
    <xf numFmtId="0" fontId="33" fillId="2" borderId="0" xfId="0" applyFont="1" applyFill="1">
      <alignment vertical="center"/>
    </xf>
    <xf numFmtId="0" fontId="35" fillId="2" borderId="0" xfId="0" applyFont="1" applyFill="1">
      <alignment vertical="center"/>
    </xf>
    <xf numFmtId="0" fontId="36" fillId="2" borderId="0" xfId="0" applyFont="1" applyFill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0" xfId="0" applyFont="1" applyFill="1" applyProtection="1">
      <alignment vertical="center"/>
      <protection locked="0"/>
    </xf>
    <xf numFmtId="0" fontId="17" fillId="3" borderId="6" xfId="0" applyFont="1" applyFill="1" applyBorder="1" applyProtection="1">
      <alignment vertical="center"/>
      <protection locked="0"/>
    </xf>
    <xf numFmtId="0" fontId="38" fillId="0" borderId="0" xfId="0" applyFont="1">
      <alignment vertical="center"/>
    </xf>
    <xf numFmtId="0" fontId="39" fillId="2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2" borderId="0" xfId="0" applyFont="1" applyFill="1">
      <alignment vertical="center"/>
    </xf>
    <xf numFmtId="0" fontId="26" fillId="0" borderId="31" xfId="0" applyFont="1" applyBorder="1" applyAlignment="1">
      <alignment vertical="center" wrapText="1"/>
    </xf>
    <xf numFmtId="0" fontId="6" fillId="0" borderId="23" xfId="0" applyFont="1" applyBorder="1">
      <alignment vertical="center"/>
    </xf>
    <xf numFmtId="0" fontId="26" fillId="0" borderId="31" xfId="0" applyFont="1" applyBorder="1">
      <alignment vertical="center"/>
    </xf>
    <xf numFmtId="0" fontId="6" fillId="0" borderId="42" xfId="0" applyFont="1" applyBorder="1">
      <alignment vertical="center"/>
    </xf>
    <xf numFmtId="176" fontId="17" fillId="3" borderId="9" xfId="0" applyNumberFormat="1" applyFont="1" applyFill="1" applyBorder="1" applyAlignment="1" applyProtection="1">
      <alignment horizontal="center" vertical="center"/>
      <protection locked="0"/>
    </xf>
    <xf numFmtId="176" fontId="17" fillId="3" borderId="7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176" fontId="17" fillId="3" borderId="8" xfId="0" applyNumberFormat="1" applyFont="1" applyFill="1" applyBorder="1" applyProtection="1">
      <alignment vertical="center"/>
      <protection locked="0"/>
    </xf>
    <xf numFmtId="0" fontId="10" fillId="0" borderId="0" xfId="0" applyFont="1" applyAlignment="1">
      <alignment horizontal="center" vertical="center" wrapText="1"/>
    </xf>
    <xf numFmtId="0" fontId="26" fillId="0" borderId="45" xfId="0" applyFont="1" applyBorder="1">
      <alignment vertical="center"/>
    </xf>
    <xf numFmtId="0" fontId="6" fillId="0" borderId="45" xfId="0" applyFont="1" applyBorder="1">
      <alignment vertical="center"/>
    </xf>
    <xf numFmtId="12" fontId="26" fillId="0" borderId="45" xfId="0" applyNumberFormat="1" applyFont="1" applyBorder="1" applyAlignment="1">
      <alignment horizontal="center" vertical="center" wrapText="1"/>
    </xf>
    <xf numFmtId="0" fontId="26" fillId="2" borderId="45" xfId="0" applyFont="1" applyFill="1" applyBorder="1">
      <alignment vertical="center"/>
    </xf>
    <xf numFmtId="0" fontId="6" fillId="2" borderId="45" xfId="0" applyFont="1" applyFill="1" applyBorder="1">
      <alignment vertical="center"/>
    </xf>
    <xf numFmtId="12" fontId="26" fillId="2" borderId="45" xfId="0" applyNumberFormat="1" applyFont="1" applyFill="1" applyBorder="1" applyAlignment="1">
      <alignment horizontal="center" vertical="center" wrapText="1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center" vertical="center" wrapText="1"/>
    </xf>
    <xf numFmtId="0" fontId="37" fillId="6" borderId="35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4" fillId="0" borderId="20" xfId="0" applyFont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24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24" fillId="0" borderId="20" xfId="0" applyFont="1" applyBorder="1" applyAlignment="1">
      <alignment horizontal="left" vertical="top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3" fillId="0" borderId="0" xfId="0" applyFont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14" fillId="0" borderId="21" xfId="0" applyFont="1" applyBorder="1">
      <alignment vertical="center"/>
    </xf>
    <xf numFmtId="0" fontId="14" fillId="0" borderId="43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0" xfId="0" applyFont="1">
      <alignment vertical="center"/>
    </xf>
    <xf numFmtId="0" fontId="14" fillId="0" borderId="44" xfId="0" applyFont="1" applyBorder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21" xfId="0" applyFont="1" applyBorder="1" applyAlignment="1">
      <alignment horizontal="left" vertical="top"/>
    </xf>
    <xf numFmtId="0" fontId="14" fillId="0" borderId="43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44" xfId="0" applyFont="1" applyBorder="1" applyAlignment="1">
      <alignment horizontal="left" vertical="top"/>
    </xf>
    <xf numFmtId="0" fontId="14" fillId="0" borderId="25" xfId="0" applyFont="1" applyBorder="1" applyAlignment="1">
      <alignment horizontal="left" vertical="top"/>
    </xf>
    <xf numFmtId="0" fontId="14" fillId="0" borderId="26" xfId="0" applyFont="1" applyBorder="1" applyAlignment="1">
      <alignment horizontal="left" vertical="top"/>
    </xf>
    <xf numFmtId="0" fontId="14" fillId="0" borderId="30" xfId="0" applyFont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24" fillId="0" borderId="2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14" fillId="6" borderId="39" xfId="0" applyFont="1" applyFill="1" applyBorder="1" applyAlignment="1">
      <alignment horizontal="center"/>
    </xf>
    <xf numFmtId="0" fontId="14" fillId="6" borderId="40" xfId="0" applyFont="1" applyFill="1" applyBorder="1" applyAlignment="1">
      <alignment horizontal="center"/>
    </xf>
    <xf numFmtId="0" fontId="14" fillId="6" borderId="41" xfId="0" applyFont="1" applyFill="1" applyBorder="1" applyAlignment="1">
      <alignment horizont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1" fillId="3" borderId="17" xfId="0" applyFont="1" applyFill="1" applyBorder="1" applyProtection="1">
      <alignment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1" fillId="3" borderId="18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7" fillId="3" borderId="8" xfId="0" applyFont="1" applyFill="1" applyBorder="1" applyProtection="1">
      <alignment vertical="center"/>
      <protection locked="0"/>
    </xf>
    <xf numFmtId="0" fontId="17" fillId="3" borderId="7" xfId="0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3" borderId="8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16" fillId="3" borderId="8" xfId="0" applyNumberFormat="1" applyFont="1" applyFill="1" applyBorder="1" applyProtection="1">
      <alignment vertical="center"/>
      <protection locked="0"/>
    </xf>
    <xf numFmtId="3" fontId="0" fillId="0" borderId="0" xfId="0" applyNumberFormat="1">
      <alignment vertical="center"/>
    </xf>
    <xf numFmtId="3" fontId="0" fillId="0" borderId="6" xfId="0" applyNumberFormat="1" applyBorder="1">
      <alignment vertical="center"/>
    </xf>
    <xf numFmtId="3" fontId="16" fillId="3" borderId="7" xfId="0" applyNumberFormat="1" applyFont="1" applyFill="1" applyBorder="1" applyProtection="1">
      <alignment vertical="center"/>
      <protection locked="0"/>
    </xf>
    <xf numFmtId="3" fontId="0" fillId="0" borderId="4" xfId="0" applyNumberFormat="1" applyBorder="1">
      <alignment vertical="center"/>
    </xf>
    <xf numFmtId="3" fontId="0" fillId="0" borderId="5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11" fillId="3" borderId="9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6" fillId="3" borderId="9" xfId="0" applyFont="1" applyFill="1" applyBorder="1">
      <alignment vertical="center"/>
    </xf>
    <xf numFmtId="0" fontId="17" fillId="3" borderId="8" xfId="0" applyFont="1" applyFill="1" applyBorder="1" applyAlignment="1" applyProtection="1">
      <alignment horizontal="left" vertical="center"/>
      <protection locked="0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38" fontId="2" fillId="0" borderId="4" xfId="1" applyFont="1" applyBorder="1" applyAlignment="1">
      <alignment horizontal="justify" vertical="center" wrapText="1"/>
    </xf>
    <xf numFmtId="38" fontId="17" fillId="3" borderId="8" xfId="1" applyFont="1" applyFill="1" applyBorder="1" applyProtection="1">
      <alignment vertical="center"/>
      <protection locked="0"/>
    </xf>
    <xf numFmtId="38" fontId="17" fillId="3" borderId="0" xfId="1" applyFont="1" applyFill="1" applyBorder="1" applyProtection="1">
      <alignment vertical="center"/>
      <protection locked="0"/>
    </xf>
    <xf numFmtId="38" fontId="17" fillId="3" borderId="6" xfId="1" applyFont="1" applyFill="1" applyBorder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Alignment="1" applyProtection="1">
      <alignment horizontal="center" vertical="center"/>
      <protection locked="0"/>
    </xf>
    <xf numFmtId="38" fontId="17" fillId="3" borderId="6" xfId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7" fillId="3" borderId="9" xfId="1" applyFont="1" applyFill="1" applyBorder="1" applyProtection="1">
      <alignment vertical="center"/>
      <protection locked="0"/>
    </xf>
    <xf numFmtId="38" fontId="17" fillId="3" borderId="2" xfId="1" applyFont="1" applyFill="1" applyBorder="1" applyProtection="1">
      <alignment vertical="center"/>
      <protection locked="0"/>
    </xf>
    <xf numFmtId="38" fontId="17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" fontId="16" fillId="3" borderId="9" xfId="0" applyNumberFormat="1" applyFont="1" applyFill="1" applyBorder="1" applyProtection="1">
      <alignment vertical="center"/>
      <protection locked="0"/>
    </xf>
    <xf numFmtId="3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16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17" fillId="3" borderId="7" xfId="1" applyFont="1" applyFill="1" applyBorder="1" applyAlignment="1" applyProtection="1">
      <alignment horizontal="center" vertical="center"/>
      <protection locked="0"/>
    </xf>
    <xf numFmtId="38" fontId="17" fillId="3" borderId="4" xfId="1" applyFont="1" applyFill="1" applyBorder="1" applyAlignment="1" applyProtection="1">
      <alignment horizontal="center" vertical="center"/>
      <protection locked="0"/>
    </xf>
    <xf numFmtId="38" fontId="17" fillId="3" borderId="5" xfId="1" applyFont="1" applyFill="1" applyBorder="1" applyAlignment="1" applyProtection="1">
      <alignment horizontal="center" vertical="center"/>
      <protection locked="0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38" fontId="17" fillId="3" borderId="8" xfId="1" applyFont="1" applyFill="1" applyBorder="1" applyAlignment="1" applyProtection="1">
      <alignment horizontal="right" vertical="center"/>
      <protection locked="0"/>
    </xf>
    <xf numFmtId="38" fontId="17" fillId="3" borderId="0" xfId="1" applyFont="1" applyFill="1" applyBorder="1" applyAlignment="1" applyProtection="1">
      <alignment horizontal="right" vertical="center"/>
      <protection locked="0"/>
    </xf>
    <xf numFmtId="38" fontId="17" fillId="3" borderId="6" xfId="1" applyFont="1" applyFill="1" applyBorder="1" applyAlignment="1" applyProtection="1">
      <alignment horizontal="right"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5" fillId="0" borderId="13" xfId="0" applyFont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3" fontId="26" fillId="0" borderId="19" xfId="0" applyNumberFormat="1" applyFont="1" applyBorder="1" applyAlignment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3" fontId="26" fillId="2" borderId="45" xfId="0" applyNumberFormat="1" applyFont="1" applyFill="1" applyBorder="1" applyAlignment="1">
      <alignment horizontal="center" vertical="center" wrapText="1"/>
    </xf>
    <xf numFmtId="0" fontId="28" fillId="5" borderId="0" xfId="0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17" fillId="3" borderId="9" xfId="0" applyFont="1" applyFill="1" applyBorder="1" applyAlignment="1" applyProtection="1">
      <alignment horizontal="center" vertical="center"/>
      <protection locked="0"/>
    </xf>
    <xf numFmtId="0" fontId="17" fillId="3" borderId="2" xfId="0" applyFont="1" applyFill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0" fontId="27" fillId="8" borderId="24" xfId="0" applyFont="1" applyFill="1" applyBorder="1" applyAlignment="1">
      <alignment horizontal="center" vertical="center"/>
    </xf>
    <xf numFmtId="0" fontId="27" fillId="8" borderId="31" xfId="0" applyFont="1" applyFill="1" applyBorder="1" applyAlignment="1">
      <alignment horizontal="center" vertical="center"/>
    </xf>
    <xf numFmtId="0" fontId="27" fillId="8" borderId="23" xfId="0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right" vertical="center"/>
    </xf>
    <xf numFmtId="0" fontId="0" fillId="0" borderId="4" xfId="0" applyBorder="1" applyAlignment="1">
      <alignment horizontal="justify" vertical="center" wrapText="1"/>
    </xf>
    <xf numFmtId="3" fontId="26" fillId="0" borderId="45" xfId="0" applyNumberFormat="1" applyFont="1" applyBorder="1" applyAlignment="1">
      <alignment horizontal="center" vertical="center" wrapText="1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1" fillId="2" borderId="0" xfId="0" applyFont="1" applyFill="1" applyProtection="1">
      <alignment vertical="center"/>
      <protection locked="0"/>
    </xf>
    <xf numFmtId="0" fontId="0" fillId="2" borderId="0" xfId="0" applyFill="1">
      <alignment vertical="center"/>
    </xf>
    <xf numFmtId="0" fontId="16" fillId="2" borderId="0" xfId="0" applyFont="1" applyFill="1">
      <alignment vertical="center"/>
    </xf>
    <xf numFmtId="176" fontId="17" fillId="2" borderId="0" xfId="0" applyNumberFormat="1" applyFont="1" applyFill="1" applyAlignment="1" applyProtection="1">
      <alignment horizontal="center" vertical="center"/>
      <protection locked="0"/>
    </xf>
    <xf numFmtId="3" fontId="16" fillId="2" borderId="0" xfId="0" applyNumberFormat="1" applyFont="1" applyFill="1" applyProtection="1">
      <alignment vertical="center"/>
      <protection locked="0"/>
    </xf>
    <xf numFmtId="3" fontId="0" fillId="2" borderId="0" xfId="0" applyNumberFormat="1" applyFill="1">
      <alignment vertical="center"/>
    </xf>
    <xf numFmtId="0" fontId="17" fillId="2" borderId="0" xfId="0" applyFont="1" applyFill="1" applyAlignment="1" applyProtection="1">
      <alignment horizontal="center" vertical="center"/>
      <protection locked="0"/>
    </xf>
    <xf numFmtId="0" fontId="17" fillId="2" borderId="0" xfId="0" applyFont="1" applyFill="1" applyProtection="1">
      <alignment vertical="center"/>
      <protection locked="0"/>
    </xf>
    <xf numFmtId="0" fontId="17" fillId="2" borderId="0" xfId="0" applyFont="1" applyFill="1" applyAlignment="1" applyProtection="1">
      <alignment horizontal="left" vertical="center"/>
      <protection locked="0"/>
    </xf>
    <xf numFmtId="176" fontId="17" fillId="2" borderId="0" xfId="0" applyNumberFormat="1" applyFont="1" applyFill="1" applyProtection="1">
      <alignment vertical="center"/>
      <protection locked="0"/>
    </xf>
    <xf numFmtId="0" fontId="17" fillId="2" borderId="0" xfId="0" applyFont="1" applyFill="1" applyProtection="1">
      <alignment vertical="center"/>
      <protection locked="0"/>
    </xf>
    <xf numFmtId="0" fontId="11" fillId="2" borderId="0" xfId="0" applyFont="1" applyFill="1" applyAlignment="1" applyProtection="1">
      <alignment horizontal="left" vertical="center"/>
      <protection locked="0"/>
    </xf>
    <xf numFmtId="0" fontId="17" fillId="2" borderId="0" xfId="0" applyFont="1" applyFill="1" applyAlignment="1" applyProtection="1">
      <alignment horizontal="center" vertical="center"/>
      <protection locked="0"/>
    </xf>
    <xf numFmtId="0" fontId="1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vertical="center" wrapText="1"/>
    </xf>
  </cellXfs>
  <cellStyles count="2">
    <cellStyle name="桁区切り" xfId="1" builtinId="6"/>
    <cellStyle name="標準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H="1" flipV="1">
          <a:off x="1009650" y="591502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116681</xdr:colOff>
      <xdr:row>18</xdr:row>
      <xdr:rowOff>90488</xdr:rowOff>
    </xdr:from>
    <xdr:to>
      <xdr:col>13</xdr:col>
      <xdr:colOff>80962</xdr:colOff>
      <xdr:row>21</xdr:row>
      <xdr:rowOff>42862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2717006" y="437673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22</xdr:row>
      <xdr:rowOff>175261</xdr:rowOff>
    </xdr:from>
    <xdr:to>
      <xdr:col>29</xdr:col>
      <xdr:colOff>260985</xdr:colOff>
      <xdr:row>24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566535" y="5271136"/>
          <a:ext cx="3457575" cy="342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681F71-F502-41AD-9B1A-52D48A0E294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631148-CCB5-4387-AE0E-708D2387E784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18</xdr:row>
      <xdr:rowOff>180975</xdr:rowOff>
    </xdr:from>
    <xdr:to>
      <xdr:col>29</xdr:col>
      <xdr:colOff>260985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655E363-5866-4345-8750-D9DB7A957D57}"/>
            </a:ext>
          </a:extLst>
        </xdr:cNvPr>
        <xdr:cNvSpPr txBox="1"/>
      </xdr:nvSpPr>
      <xdr:spPr>
        <a:xfrm>
          <a:off x="683895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260B3E-0C45-4FE2-B0DA-D6C2A4B8506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998CDD4-AD6B-40E8-A4A0-F50281B9EB0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13A292E-C1B0-4383-8793-24905910B904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3CDB6B-0C1E-4947-972B-F5FB7B31A4C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53C9119-1494-41DE-A95D-99858B30B42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9369C68-6A36-4ABB-A857-6847A3F5B33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06" t="s">
        <v>61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3" spans="1:17" ht="9" customHeight="1"/>
    <row r="4" spans="1:17">
      <c r="A4" t="s">
        <v>30</v>
      </c>
    </row>
    <row r="5" spans="1:17">
      <c r="A5" s="107"/>
      <c r="B5" s="107"/>
      <c r="C5" s="107"/>
      <c r="D5" s="107"/>
      <c r="E5" s="108" t="s">
        <v>31</v>
      </c>
      <c r="F5" s="108"/>
      <c r="G5" s="108"/>
      <c r="H5" s="108"/>
      <c r="I5" s="108"/>
      <c r="J5" s="108"/>
      <c r="K5" s="108"/>
      <c r="L5" s="108"/>
      <c r="M5" s="108"/>
      <c r="N5" s="108"/>
    </row>
    <row r="6" spans="1:17">
      <c r="A6" s="107" t="s">
        <v>62</v>
      </c>
      <c r="B6" s="107"/>
      <c r="C6" s="107"/>
      <c r="D6" s="107"/>
      <c r="E6" s="107" t="s">
        <v>60</v>
      </c>
      <c r="F6" s="107"/>
      <c r="G6" s="107"/>
      <c r="H6" s="107"/>
      <c r="I6" s="107"/>
      <c r="J6" s="107"/>
      <c r="K6" s="107"/>
      <c r="L6" s="107"/>
      <c r="M6" s="107"/>
      <c r="N6" s="107"/>
    </row>
    <row r="7" spans="1:17" ht="9" customHeight="1"/>
    <row r="8" spans="1:17">
      <c r="A8" t="s">
        <v>58</v>
      </c>
    </row>
    <row r="10" spans="1:17">
      <c r="A10" s="109" t="s">
        <v>32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</row>
    <row r="11" spans="1:17" ht="18.75" customHeight="1">
      <c r="A11" s="110" t="s">
        <v>33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</row>
    <row r="12" spans="1:17">
      <c r="A12" s="110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</row>
    <row r="13" spans="1:17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</row>
    <row r="15" spans="1:17">
      <c r="A15" s="109" t="s">
        <v>34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</row>
    <row r="16" spans="1:17" ht="28.5" customHeight="1">
      <c r="A16" s="102" t="s">
        <v>116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</row>
    <row r="17" spans="1:17" ht="18" customHeight="1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</row>
    <row r="18" spans="1:17" ht="19.5" thickBot="1">
      <c r="A18" s="39"/>
    </row>
    <row r="19" spans="1:17" ht="15" customHeight="1">
      <c r="A19" s="89" t="s">
        <v>95</v>
      </c>
      <c r="B19" s="101" t="s">
        <v>94</v>
      </c>
      <c r="C19" s="93"/>
      <c r="D19" s="93"/>
      <c r="E19" s="94"/>
      <c r="F19" s="92" t="s">
        <v>13</v>
      </c>
      <c r="G19" s="93"/>
      <c r="H19" s="93"/>
      <c r="I19" s="94"/>
      <c r="J19" s="92" t="s">
        <v>91</v>
      </c>
      <c r="K19" s="121"/>
      <c r="L19" s="121"/>
      <c r="M19" s="122"/>
      <c r="N19" s="92" t="s">
        <v>92</v>
      </c>
      <c r="O19" s="121"/>
      <c r="P19" s="121"/>
      <c r="Q19" s="122"/>
    </row>
    <row r="20" spans="1:17" ht="15" customHeight="1">
      <c r="A20" s="90"/>
      <c r="B20" s="95"/>
      <c r="C20" s="96"/>
      <c r="D20" s="96"/>
      <c r="E20" s="97"/>
      <c r="F20" s="95"/>
      <c r="G20" s="96"/>
      <c r="H20" s="96"/>
      <c r="I20" s="97"/>
      <c r="J20" s="123"/>
      <c r="K20" s="124"/>
      <c r="L20" s="124"/>
      <c r="M20" s="125"/>
      <c r="N20" s="123"/>
      <c r="O20" s="124"/>
      <c r="P20" s="124"/>
      <c r="Q20" s="125"/>
    </row>
    <row r="21" spans="1:17" ht="15" customHeight="1" thickBot="1">
      <c r="A21" s="90"/>
      <c r="B21" s="98"/>
      <c r="C21" s="99"/>
      <c r="D21" s="99"/>
      <c r="E21" s="100"/>
      <c r="F21" s="98"/>
      <c r="G21" s="99"/>
      <c r="H21" s="99"/>
      <c r="I21" s="100"/>
      <c r="J21" s="126"/>
      <c r="K21" s="127"/>
      <c r="L21" s="127"/>
      <c r="M21" s="128"/>
      <c r="N21" s="126"/>
      <c r="O21" s="127"/>
      <c r="P21" s="127"/>
      <c r="Q21" s="128"/>
    </row>
    <row r="22" spans="1:17" ht="19.5" thickBot="1">
      <c r="A22" s="90"/>
      <c r="B22" s="104"/>
      <c r="C22" s="105"/>
      <c r="D22" s="105"/>
      <c r="E22" s="40" t="s">
        <v>5</v>
      </c>
      <c r="F22" s="105"/>
      <c r="G22" s="105"/>
      <c r="H22" s="105"/>
      <c r="I22" s="40" t="s">
        <v>5</v>
      </c>
      <c r="J22" s="112"/>
      <c r="K22" s="112"/>
      <c r="L22" s="112"/>
      <c r="M22" s="40" t="s">
        <v>5</v>
      </c>
      <c r="N22" s="112"/>
      <c r="O22" s="112"/>
      <c r="P22" s="112"/>
      <c r="Q22" s="40" t="s">
        <v>5</v>
      </c>
    </row>
    <row r="23" spans="1:17" ht="15" customHeight="1">
      <c r="A23" s="90"/>
      <c r="B23" s="101" t="s">
        <v>6</v>
      </c>
      <c r="C23" s="93"/>
      <c r="D23" s="93"/>
      <c r="E23" s="94"/>
      <c r="F23" s="92" t="s">
        <v>96</v>
      </c>
      <c r="G23" s="93"/>
      <c r="H23" s="93"/>
      <c r="I23" s="94"/>
      <c r="J23" s="92" t="s">
        <v>97</v>
      </c>
      <c r="K23" s="121"/>
      <c r="L23" s="121"/>
      <c r="M23" s="122"/>
      <c r="N23" s="92" t="s">
        <v>93</v>
      </c>
      <c r="O23" s="113"/>
      <c r="P23" s="113"/>
      <c r="Q23" s="114"/>
    </row>
    <row r="24" spans="1:17" ht="7.5" customHeight="1">
      <c r="A24" s="90"/>
      <c r="B24" s="95"/>
      <c r="C24" s="96"/>
      <c r="D24" s="96"/>
      <c r="E24" s="97"/>
      <c r="F24" s="95"/>
      <c r="G24" s="96"/>
      <c r="H24" s="96"/>
      <c r="I24" s="97"/>
      <c r="J24" s="123"/>
      <c r="K24" s="124"/>
      <c r="L24" s="124"/>
      <c r="M24" s="125"/>
      <c r="N24" s="115"/>
      <c r="O24" s="116"/>
      <c r="P24" s="116"/>
      <c r="Q24" s="117"/>
    </row>
    <row r="25" spans="1:17" ht="15" customHeight="1">
      <c r="A25" s="90"/>
      <c r="B25" s="95"/>
      <c r="C25" s="96"/>
      <c r="D25" s="96"/>
      <c r="E25" s="97"/>
      <c r="F25" s="95"/>
      <c r="G25" s="96"/>
      <c r="H25" s="96"/>
      <c r="I25" s="97"/>
      <c r="J25" s="123"/>
      <c r="K25" s="124"/>
      <c r="L25" s="124"/>
      <c r="M25" s="125"/>
      <c r="N25" s="115"/>
      <c r="O25" s="116"/>
      <c r="P25" s="116"/>
      <c r="Q25" s="117"/>
    </row>
    <row r="26" spans="1:17" ht="15" customHeight="1" thickBot="1">
      <c r="A26" s="90"/>
      <c r="B26" s="98"/>
      <c r="C26" s="99"/>
      <c r="D26" s="99"/>
      <c r="E26" s="100"/>
      <c r="F26" s="98"/>
      <c r="G26" s="99"/>
      <c r="H26" s="99"/>
      <c r="I26" s="100"/>
      <c r="J26" s="126"/>
      <c r="K26" s="127"/>
      <c r="L26" s="127"/>
      <c r="M26" s="128"/>
      <c r="N26" s="118"/>
      <c r="O26" s="119"/>
      <c r="P26" s="119"/>
      <c r="Q26" s="120"/>
    </row>
    <row r="27" spans="1:17" ht="19.5" thickBot="1">
      <c r="A27" s="91"/>
      <c r="B27" s="104"/>
      <c r="C27" s="105"/>
      <c r="D27" s="105"/>
      <c r="E27" s="40" t="s">
        <v>5</v>
      </c>
      <c r="F27" s="112"/>
      <c r="G27" s="112"/>
      <c r="H27" s="112"/>
      <c r="I27" s="40" t="s">
        <v>5</v>
      </c>
      <c r="J27" s="112"/>
      <c r="K27" s="112"/>
      <c r="L27" s="112"/>
      <c r="M27" s="40" t="s">
        <v>5</v>
      </c>
      <c r="N27" s="112"/>
      <c r="O27" s="112"/>
      <c r="P27" s="112"/>
      <c r="Q27" s="40" t="s">
        <v>5</v>
      </c>
    </row>
    <row r="29" spans="1:17">
      <c r="A29" s="87" t="s">
        <v>107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</row>
    <row r="30" spans="1:17">
      <c r="A30" s="88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</row>
    <row r="31" spans="1:17">
      <c r="A31" s="109" t="s">
        <v>73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</row>
    <row r="32" spans="1:17">
      <c r="A32" s="129" t="s">
        <v>74</v>
      </c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</row>
    <row r="33" spans="1:17">
      <c r="A33" s="130" t="s">
        <v>35</v>
      </c>
      <c r="B33" s="131"/>
      <c r="C33" s="132"/>
      <c r="D33" s="133" t="s">
        <v>36</v>
      </c>
      <c r="E33" s="131"/>
      <c r="F33" s="132"/>
      <c r="G33" s="133" t="s">
        <v>37</v>
      </c>
      <c r="H33" s="132"/>
      <c r="I33" s="133" t="s">
        <v>38</v>
      </c>
      <c r="J33" s="131"/>
      <c r="K33" s="132"/>
      <c r="L33" s="133" t="s">
        <v>12</v>
      </c>
      <c r="M33" s="131"/>
      <c r="N33" s="132"/>
      <c r="O33" s="133" t="s">
        <v>75</v>
      </c>
      <c r="P33" s="131"/>
      <c r="Q33" s="132"/>
    </row>
    <row r="34" spans="1:17">
      <c r="A34" s="143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</row>
    <row r="35" spans="1:17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</row>
    <row r="37" spans="1:17">
      <c r="C37" s="134" t="s">
        <v>39</v>
      </c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6"/>
    </row>
    <row r="38" spans="1:17">
      <c r="C38" s="137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9"/>
    </row>
    <row r="39" spans="1:17">
      <c r="C39" s="140" t="s">
        <v>40</v>
      </c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2"/>
    </row>
    <row r="41" spans="1:17">
      <c r="A41" s="109" t="s">
        <v>54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</row>
    <row r="42" spans="1:17">
      <c r="A42" s="110" t="s">
        <v>55</v>
      </c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</row>
  </sheetData>
  <mergeCells count="45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A32:Q32"/>
    <mergeCell ref="A33:C33"/>
    <mergeCell ref="D33:F33"/>
    <mergeCell ref="G33:H33"/>
    <mergeCell ref="I33:K33"/>
    <mergeCell ref="L33:N33"/>
    <mergeCell ref="O33:Q33"/>
    <mergeCell ref="A10:Q10"/>
    <mergeCell ref="A11:Q13"/>
    <mergeCell ref="A15:Q15"/>
    <mergeCell ref="A31:Q31"/>
    <mergeCell ref="N27:P27"/>
    <mergeCell ref="N23:Q26"/>
    <mergeCell ref="N19:Q21"/>
    <mergeCell ref="N22:P22"/>
    <mergeCell ref="J19:M21"/>
    <mergeCell ref="J23:M26"/>
    <mergeCell ref="F23:I26"/>
    <mergeCell ref="B23:E26"/>
    <mergeCell ref="J22:L22"/>
    <mergeCell ref="J27:L27"/>
    <mergeCell ref="F27:H27"/>
    <mergeCell ref="F22:H22"/>
    <mergeCell ref="A1:Q1"/>
    <mergeCell ref="A5:D5"/>
    <mergeCell ref="E5:N5"/>
    <mergeCell ref="A6:D6"/>
    <mergeCell ref="E6:N6"/>
    <mergeCell ref="A29:Q30"/>
    <mergeCell ref="A19:A27"/>
    <mergeCell ref="F19:I21"/>
    <mergeCell ref="B19:E21"/>
    <mergeCell ref="A16:Q17"/>
    <mergeCell ref="B22:D22"/>
    <mergeCell ref="B27:D27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2" width="9" style="2"/>
    <col min="33" max="33" width="15.875" style="2" customWidth="1"/>
    <col min="34" max="37" width="9" style="2"/>
    <col min="38" max="38" width="9" style="3"/>
  </cols>
  <sheetData>
    <row r="1" spans="1:38" ht="18.75" customHeight="1">
      <c r="A1" s="48" t="s">
        <v>102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9.5" customHeight="1">
      <c r="A2" s="208" t="s">
        <v>117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8"/>
      <c r="V2" s="64" t="s">
        <v>111</v>
      </c>
      <c r="W2" s="54"/>
      <c r="X2" s="54"/>
      <c r="Y2" s="54"/>
      <c r="Z2" s="54"/>
      <c r="AA2" s="54"/>
      <c r="AB2" s="54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20" t="s">
        <v>115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V3" s="66" t="s">
        <v>112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23" t="s">
        <v>80</v>
      </c>
      <c r="B5" s="224"/>
      <c r="C5" s="224"/>
      <c r="D5" s="225"/>
      <c r="E5" s="15" t="s">
        <v>0</v>
      </c>
      <c r="F5" s="16"/>
      <c r="G5" s="16"/>
      <c r="H5" s="17"/>
      <c r="I5" s="232" t="s">
        <v>13</v>
      </c>
      <c r="J5" s="233"/>
      <c r="K5" s="233"/>
      <c r="L5" s="234"/>
      <c r="M5" s="232" t="s">
        <v>1</v>
      </c>
      <c r="N5" s="233"/>
      <c r="O5" s="233"/>
      <c r="P5" s="234"/>
      <c r="Q5" s="232" t="s">
        <v>76</v>
      </c>
      <c r="R5" s="233"/>
      <c r="S5" s="233"/>
      <c r="T5" s="234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26"/>
      <c r="B6" s="227"/>
      <c r="C6" s="227"/>
      <c r="D6" s="228"/>
      <c r="E6" s="26"/>
      <c r="F6" s="27"/>
      <c r="G6" s="27"/>
      <c r="H6" s="28"/>
      <c r="I6" s="235"/>
      <c r="J6" s="222"/>
      <c r="K6" s="222"/>
      <c r="L6" s="236"/>
      <c r="M6" s="235" t="s">
        <v>2</v>
      </c>
      <c r="N6" s="222"/>
      <c r="O6" s="222"/>
      <c r="P6" s="236"/>
      <c r="Q6" s="235"/>
      <c r="R6" s="222"/>
      <c r="S6" s="222"/>
      <c r="T6" s="236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26"/>
      <c r="B7" s="227"/>
      <c r="C7" s="227"/>
      <c r="D7" s="228"/>
      <c r="E7" s="210">
        <v>70000000</v>
      </c>
      <c r="F7" s="211"/>
      <c r="G7" s="211"/>
      <c r="H7" s="7" t="s">
        <v>3</v>
      </c>
      <c r="I7" s="210">
        <v>0</v>
      </c>
      <c r="J7" s="211"/>
      <c r="K7" s="211"/>
      <c r="L7" s="7" t="s">
        <v>3</v>
      </c>
      <c r="M7" s="212">
        <f>E7-I7</f>
        <v>70000000</v>
      </c>
      <c r="N7" s="216"/>
      <c r="O7" s="216"/>
      <c r="P7" s="7" t="s">
        <v>3</v>
      </c>
      <c r="Q7" s="212">
        <f>K31</f>
        <v>58200000</v>
      </c>
      <c r="R7" s="216"/>
      <c r="S7" s="216"/>
      <c r="T7" s="7" t="s">
        <v>3</v>
      </c>
      <c r="U7" s="4"/>
      <c r="V7" s="4"/>
      <c r="W7" s="4"/>
      <c r="X7" s="247" t="s">
        <v>45</v>
      </c>
      <c r="Y7" s="247"/>
      <c r="Z7" s="248" t="s">
        <v>106</v>
      </c>
      <c r="AA7" s="249"/>
      <c r="AB7" s="250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6"/>
      <c r="B8" s="227"/>
      <c r="C8" s="227"/>
      <c r="D8" s="22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7" t="s">
        <v>8</v>
      </c>
      <c r="N8" s="218"/>
      <c r="O8" s="218"/>
      <c r="P8" s="219"/>
      <c r="Q8" s="217" t="s">
        <v>10</v>
      </c>
      <c r="R8" s="218"/>
      <c r="S8" s="218"/>
      <c r="T8" s="219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6"/>
      <c r="B9" s="227"/>
      <c r="C9" s="227"/>
      <c r="D9" s="228"/>
      <c r="E9" s="26"/>
      <c r="F9" s="27"/>
      <c r="G9" s="27"/>
      <c r="H9" s="28"/>
      <c r="I9" s="177" t="s">
        <v>7</v>
      </c>
      <c r="J9" s="178"/>
      <c r="K9" s="179"/>
      <c r="L9" s="180"/>
      <c r="M9" s="177" t="s">
        <v>9</v>
      </c>
      <c r="N9" s="178"/>
      <c r="O9" s="179"/>
      <c r="P9" s="180"/>
      <c r="Q9" s="181" t="s">
        <v>44</v>
      </c>
      <c r="R9" s="182"/>
      <c r="S9" s="182"/>
      <c r="T9" s="47">
        <f>IF(Z7=X9,AD9,IF(Z7=X10,AD10,IF(Z7=X11,AD11,IF(Z7=X12,AD12,IF(Z7=X13,AD13,IF(Z7=X14,AD14,IF(Z7=X15,AD15,IF(Z7=X16,AD16,""))))))))</f>
        <v>0.66666666666666663</v>
      </c>
      <c r="U9" s="4"/>
      <c r="V9" s="4"/>
      <c r="W9" s="4"/>
      <c r="X9" s="43" t="s">
        <v>70</v>
      </c>
      <c r="Y9" s="44"/>
      <c r="Z9" s="67"/>
      <c r="AA9" s="68"/>
      <c r="AB9" s="251" t="s">
        <v>46</v>
      </c>
      <c r="AC9" s="251"/>
      <c r="AD9" s="45">
        <v>0.5</v>
      </c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9"/>
      <c r="B10" s="230"/>
      <c r="C10" s="230"/>
      <c r="D10" s="231"/>
      <c r="E10" s="210">
        <v>48700000</v>
      </c>
      <c r="F10" s="211"/>
      <c r="G10" s="211"/>
      <c r="H10" s="7" t="s">
        <v>3</v>
      </c>
      <c r="I10" s="212">
        <f>IF(Q7&gt;E10,E10,Q7)</f>
        <v>48700000</v>
      </c>
      <c r="J10" s="213"/>
      <c r="K10" s="213"/>
      <c r="L10" s="7" t="s">
        <v>3</v>
      </c>
      <c r="M10" s="212">
        <f>IF(M7&gt;I10,I10,M7)</f>
        <v>48700000</v>
      </c>
      <c r="N10" s="213"/>
      <c r="O10" s="213"/>
      <c r="P10" s="7" t="s">
        <v>3</v>
      </c>
      <c r="Q10" s="214">
        <f>ROUNDDOWN(M10*T9,-3)</f>
        <v>32466000</v>
      </c>
      <c r="R10" s="215"/>
      <c r="S10" s="215"/>
      <c r="T10" s="7" t="s">
        <v>3</v>
      </c>
      <c r="U10" s="4"/>
      <c r="V10" s="4"/>
      <c r="W10" s="4"/>
      <c r="X10" s="43" t="s">
        <v>66</v>
      </c>
      <c r="Y10" s="46"/>
      <c r="Z10" s="69"/>
      <c r="AA10" s="68"/>
      <c r="AB10" s="251" t="s">
        <v>46</v>
      </c>
      <c r="AC10" s="251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21" t="s">
        <v>81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2"/>
      <c r="N11" s="222"/>
      <c r="O11" s="222"/>
      <c r="P11" s="222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7"/>
      <c r="AA11" s="70"/>
      <c r="AB11" s="251" t="s">
        <v>46</v>
      </c>
      <c r="AC11" s="251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6" t="s">
        <v>4</v>
      </c>
      <c r="C12" s="197"/>
      <c r="D12" s="197"/>
      <c r="E12" s="197"/>
      <c r="F12" s="197"/>
      <c r="G12" s="197"/>
      <c r="H12" s="197"/>
      <c r="I12" s="197"/>
      <c r="J12" s="197"/>
      <c r="K12" s="196" t="s">
        <v>19</v>
      </c>
      <c r="L12" s="197"/>
      <c r="M12" s="197"/>
      <c r="N12" s="197"/>
      <c r="O12" s="197"/>
      <c r="P12" s="198"/>
      <c r="Q12" s="196" t="s">
        <v>20</v>
      </c>
      <c r="R12" s="197"/>
      <c r="S12" s="197"/>
      <c r="T12" s="198"/>
      <c r="U12" s="4"/>
      <c r="V12" s="4"/>
      <c r="W12" s="4"/>
      <c r="X12" s="43" t="s">
        <v>68</v>
      </c>
      <c r="Y12" s="44"/>
      <c r="Z12" s="67"/>
      <c r="AA12" s="68"/>
      <c r="AB12" s="251" t="s">
        <v>46</v>
      </c>
      <c r="AC12" s="251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245" t="s">
        <v>50</v>
      </c>
      <c r="C13" s="170"/>
      <c r="D13" s="170"/>
      <c r="E13" s="170"/>
      <c r="F13" s="170"/>
      <c r="G13" s="170"/>
      <c r="H13" s="170"/>
      <c r="I13" s="170"/>
      <c r="J13" s="171"/>
      <c r="K13" s="199">
        <v>500000</v>
      </c>
      <c r="L13" s="200"/>
      <c r="M13" s="200"/>
      <c r="N13" s="200"/>
      <c r="O13" s="200"/>
      <c r="P13" s="201"/>
      <c r="Q13" s="202" t="s">
        <v>63</v>
      </c>
      <c r="R13" s="203"/>
      <c r="S13" s="203"/>
      <c r="T13" s="204"/>
      <c r="U13" s="4"/>
      <c r="V13" s="4"/>
      <c r="W13" s="4"/>
      <c r="X13" s="43" t="s">
        <v>104</v>
      </c>
      <c r="Y13" s="44"/>
      <c r="Z13" s="67"/>
      <c r="AA13" s="68"/>
      <c r="AB13" s="251" t="s">
        <v>46</v>
      </c>
      <c r="AC13" s="251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5"/>
      <c r="C14" s="146"/>
      <c r="D14" s="146"/>
      <c r="E14" s="146"/>
      <c r="F14" s="146"/>
      <c r="G14" s="146"/>
      <c r="H14" s="146"/>
      <c r="I14" s="146"/>
      <c r="J14" s="147"/>
      <c r="K14" s="183"/>
      <c r="L14" s="189"/>
      <c r="M14" s="189"/>
      <c r="N14" s="189"/>
      <c r="O14" s="189"/>
      <c r="P14" s="185"/>
      <c r="Q14" s="186"/>
      <c r="R14" s="187"/>
      <c r="S14" s="187"/>
      <c r="T14" s="188"/>
      <c r="U14" s="4"/>
      <c r="V14" s="4"/>
      <c r="W14" s="4"/>
      <c r="X14" s="43" t="s">
        <v>114</v>
      </c>
      <c r="Y14" s="46"/>
      <c r="Z14" s="69"/>
      <c r="AA14" s="68"/>
      <c r="AB14" s="251" t="s">
        <v>46</v>
      </c>
      <c r="AC14" s="251"/>
      <c r="AD14" s="45">
        <v>0.66666666666666663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45" t="s">
        <v>89</v>
      </c>
      <c r="C15" s="146"/>
      <c r="D15" s="146"/>
      <c r="E15" s="146"/>
      <c r="F15" s="146"/>
      <c r="G15" s="146"/>
      <c r="H15" s="146"/>
      <c r="I15" s="146"/>
      <c r="J15" s="147"/>
      <c r="K15" s="183">
        <v>3000000</v>
      </c>
      <c r="L15" s="184"/>
      <c r="M15" s="184"/>
      <c r="N15" s="184"/>
      <c r="O15" s="184"/>
      <c r="P15" s="185"/>
      <c r="Q15" s="190" t="s">
        <v>63</v>
      </c>
      <c r="R15" s="191"/>
      <c r="S15" s="191"/>
      <c r="T15" s="192"/>
      <c r="U15" s="4"/>
      <c r="V15" s="4"/>
      <c r="W15" s="4"/>
      <c r="X15" s="43" t="s">
        <v>105</v>
      </c>
      <c r="Y15" s="44"/>
      <c r="Z15" s="67"/>
      <c r="AA15" s="70"/>
      <c r="AB15" s="251" t="s">
        <v>46</v>
      </c>
      <c r="AC15" s="251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45" t="s">
        <v>88</v>
      </c>
      <c r="C16" s="146"/>
      <c r="D16" s="146"/>
      <c r="E16" s="146"/>
      <c r="F16" s="146"/>
      <c r="G16" s="146"/>
      <c r="H16" s="146"/>
      <c r="I16" s="146"/>
      <c r="J16" s="147"/>
      <c r="K16" s="183">
        <v>12000000</v>
      </c>
      <c r="L16" s="184"/>
      <c r="M16" s="184"/>
      <c r="N16" s="184"/>
      <c r="O16" s="184"/>
      <c r="P16" s="185"/>
      <c r="Q16" s="186" t="s">
        <v>21</v>
      </c>
      <c r="R16" s="187"/>
      <c r="S16" s="187"/>
      <c r="T16" s="188"/>
      <c r="U16" s="4"/>
      <c r="V16" s="4"/>
      <c r="W16" s="4"/>
      <c r="X16" s="43" t="s">
        <v>106</v>
      </c>
      <c r="Y16" s="44"/>
      <c r="Z16" s="67"/>
      <c r="AA16" s="68"/>
      <c r="AB16" s="251" t="s">
        <v>46</v>
      </c>
      <c r="AC16" s="251"/>
      <c r="AD16" s="45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45" t="s">
        <v>87</v>
      </c>
      <c r="C17" s="146"/>
      <c r="D17" s="146"/>
      <c r="E17" s="146"/>
      <c r="F17" s="146"/>
      <c r="G17" s="146"/>
      <c r="H17" s="146"/>
      <c r="I17" s="146"/>
      <c r="J17" s="147"/>
      <c r="K17" s="183">
        <v>5000000</v>
      </c>
      <c r="L17" s="189"/>
      <c r="M17" s="189"/>
      <c r="N17" s="189"/>
      <c r="O17" s="189"/>
      <c r="P17" s="185"/>
      <c r="Q17" s="186" t="s">
        <v>21</v>
      </c>
      <c r="R17" s="187"/>
      <c r="S17" s="187"/>
      <c r="T17" s="188"/>
      <c r="U17" s="4"/>
      <c r="V17" s="4"/>
      <c r="W17" s="4"/>
      <c r="X17" s="81"/>
      <c r="Y17" s="81"/>
      <c r="Z17" s="81"/>
      <c r="AA17" s="82"/>
      <c r="AB17" s="255"/>
      <c r="AC17" s="255"/>
      <c r="AD17" s="83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45" t="s">
        <v>86</v>
      </c>
      <c r="C18" s="146"/>
      <c r="D18" s="146"/>
      <c r="E18" s="146"/>
      <c r="F18" s="146"/>
      <c r="G18" s="146"/>
      <c r="H18" s="146"/>
      <c r="I18" s="146"/>
      <c r="J18" s="147"/>
      <c r="K18" s="183">
        <v>10000000</v>
      </c>
      <c r="L18" s="189"/>
      <c r="M18" s="189"/>
      <c r="N18" s="189"/>
      <c r="O18" s="189"/>
      <c r="P18" s="185"/>
      <c r="Q18" s="186" t="s">
        <v>21</v>
      </c>
      <c r="R18" s="187"/>
      <c r="S18" s="187"/>
      <c r="T18" s="188"/>
      <c r="U18" s="4"/>
      <c r="V18" s="4"/>
      <c r="W18" s="4"/>
      <c r="X18" s="4"/>
      <c r="Y18" s="256" t="s">
        <v>47</v>
      </c>
      <c r="Z18" s="257"/>
      <c r="AA18" s="257"/>
      <c r="AB18" s="257"/>
      <c r="AC18" s="257"/>
      <c r="AD18" s="257"/>
      <c r="AE18" s="146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45" t="s">
        <v>90</v>
      </c>
      <c r="C19" s="146"/>
      <c r="D19" s="146"/>
      <c r="E19" s="146"/>
      <c r="F19" s="146"/>
      <c r="G19" s="146"/>
      <c r="H19" s="146"/>
      <c r="I19" s="146"/>
      <c r="J19" s="147"/>
      <c r="K19" s="183">
        <v>1000000</v>
      </c>
      <c r="L19" s="189"/>
      <c r="M19" s="189"/>
      <c r="N19" s="189"/>
      <c r="O19" s="189"/>
      <c r="P19" s="185"/>
      <c r="Q19" s="186" t="s">
        <v>21</v>
      </c>
      <c r="R19" s="187"/>
      <c r="S19" s="187"/>
      <c r="T19" s="188"/>
      <c r="U19" s="4"/>
      <c r="V19" s="4"/>
      <c r="W19" s="4"/>
      <c r="X19" s="4"/>
      <c r="Y19" s="257"/>
      <c r="Z19" s="257"/>
      <c r="AA19" s="257"/>
      <c r="AB19" s="257"/>
      <c r="AC19" s="257"/>
      <c r="AD19" s="257"/>
      <c r="AE19" s="146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45" t="s">
        <v>59</v>
      </c>
      <c r="C20" s="146"/>
      <c r="D20" s="146"/>
      <c r="E20" s="146"/>
      <c r="F20" s="146"/>
      <c r="G20" s="146"/>
      <c r="H20" s="146"/>
      <c r="I20" s="146"/>
      <c r="J20" s="147"/>
      <c r="K20" s="183">
        <v>6000000</v>
      </c>
      <c r="L20" s="189"/>
      <c r="M20" s="189"/>
      <c r="N20" s="189"/>
      <c r="O20" s="189"/>
      <c r="P20" s="185"/>
      <c r="Q20" s="186" t="s">
        <v>21</v>
      </c>
      <c r="R20" s="187"/>
      <c r="S20" s="187"/>
      <c r="T20" s="188"/>
      <c r="U20" s="4"/>
      <c r="V20" s="4"/>
      <c r="W20" s="4"/>
      <c r="X20" s="4"/>
      <c r="Y20" s="257"/>
      <c r="Z20" s="257"/>
      <c r="AA20" s="257"/>
      <c r="AB20" s="257"/>
      <c r="AC20" s="257"/>
      <c r="AD20" s="257"/>
      <c r="AE20" s="146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5"/>
      <c r="C21" s="146"/>
      <c r="D21" s="146"/>
      <c r="E21" s="146"/>
      <c r="F21" s="146"/>
      <c r="G21" s="146"/>
      <c r="H21" s="146"/>
      <c r="I21" s="146"/>
      <c r="J21" s="147"/>
      <c r="K21" s="183"/>
      <c r="L21" s="189"/>
      <c r="M21" s="189"/>
      <c r="N21" s="189"/>
      <c r="O21" s="189"/>
      <c r="P21" s="185"/>
      <c r="Q21" s="190"/>
      <c r="R21" s="191"/>
      <c r="S21" s="191"/>
      <c r="T21" s="192"/>
      <c r="U21" s="4"/>
      <c r="V21" s="4"/>
      <c r="W21" s="4"/>
      <c r="X21" s="4"/>
      <c r="Y21" s="257"/>
      <c r="Z21" s="257"/>
      <c r="AA21" s="257"/>
      <c r="AB21" s="257"/>
      <c r="AC21" s="257"/>
      <c r="AD21" s="257"/>
      <c r="AE21" s="146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45" t="s">
        <v>89</v>
      </c>
      <c r="C22" s="146"/>
      <c r="D22" s="146"/>
      <c r="E22" s="146"/>
      <c r="F22" s="146"/>
      <c r="G22" s="146"/>
      <c r="H22" s="146"/>
      <c r="I22" s="146"/>
      <c r="J22" s="147"/>
      <c r="K22" s="183">
        <v>2000000</v>
      </c>
      <c r="L22" s="189"/>
      <c r="M22" s="189"/>
      <c r="N22" s="189"/>
      <c r="O22" s="189"/>
      <c r="P22" s="185"/>
      <c r="Q22" s="190" t="s">
        <v>63</v>
      </c>
      <c r="R22" s="191"/>
      <c r="S22" s="191"/>
      <c r="T22" s="192"/>
      <c r="U22" s="4"/>
      <c r="V22" s="4"/>
      <c r="W22" s="4"/>
      <c r="X22" s="4"/>
      <c r="Y22" s="257"/>
      <c r="Z22" s="257"/>
      <c r="AA22" s="257"/>
      <c r="AB22" s="257"/>
      <c r="AC22" s="257"/>
      <c r="AD22" s="257"/>
      <c r="AE22" s="146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45" t="s">
        <v>88</v>
      </c>
      <c r="C23" s="146"/>
      <c r="D23" s="146"/>
      <c r="E23" s="146"/>
      <c r="F23" s="146"/>
      <c r="G23" s="146"/>
      <c r="H23" s="146"/>
      <c r="I23" s="146"/>
      <c r="J23" s="147"/>
      <c r="K23" s="183">
        <v>8000000</v>
      </c>
      <c r="L23" s="189"/>
      <c r="M23" s="189"/>
      <c r="N23" s="189"/>
      <c r="O23" s="189"/>
      <c r="P23" s="185"/>
      <c r="Q23" s="186" t="s">
        <v>21</v>
      </c>
      <c r="R23" s="187"/>
      <c r="S23" s="187"/>
      <c r="T23" s="188"/>
      <c r="U23" s="4"/>
      <c r="V23" s="4"/>
      <c r="W23" s="4"/>
      <c r="X23" s="4"/>
      <c r="Y23" s="257"/>
      <c r="Z23" s="257"/>
      <c r="AA23" s="257"/>
      <c r="AB23" s="257"/>
      <c r="AC23" s="257"/>
      <c r="AD23" s="257"/>
      <c r="AE23" s="146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45" t="s">
        <v>87</v>
      </c>
      <c r="C24" s="146"/>
      <c r="D24" s="146"/>
      <c r="E24" s="146"/>
      <c r="F24" s="146"/>
      <c r="G24" s="146"/>
      <c r="H24" s="146"/>
      <c r="I24" s="146"/>
      <c r="J24" s="147"/>
      <c r="K24" s="183">
        <v>2500000</v>
      </c>
      <c r="L24" s="184"/>
      <c r="M24" s="184"/>
      <c r="N24" s="184"/>
      <c r="O24" s="184"/>
      <c r="P24" s="185"/>
      <c r="Q24" s="186" t="s">
        <v>21</v>
      </c>
      <c r="R24" s="187"/>
      <c r="S24" s="187"/>
      <c r="T24" s="188"/>
      <c r="U24" s="4"/>
      <c r="V24" s="4"/>
      <c r="W24" s="4"/>
      <c r="X24" s="4"/>
      <c r="Y24" s="257"/>
      <c r="Z24" s="257"/>
      <c r="AA24" s="257"/>
      <c r="AB24" s="257"/>
      <c r="AC24" s="257"/>
      <c r="AD24" s="257"/>
      <c r="AE24" s="146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45" t="s">
        <v>86</v>
      </c>
      <c r="C25" s="146"/>
      <c r="D25" s="146"/>
      <c r="E25" s="146"/>
      <c r="F25" s="146"/>
      <c r="G25" s="146"/>
      <c r="H25" s="146"/>
      <c r="I25" s="146"/>
      <c r="J25" s="147"/>
      <c r="K25" s="183">
        <v>5000000</v>
      </c>
      <c r="L25" s="184"/>
      <c r="M25" s="184"/>
      <c r="N25" s="184"/>
      <c r="O25" s="184"/>
      <c r="P25" s="185"/>
      <c r="Q25" s="186" t="s">
        <v>21</v>
      </c>
      <c r="R25" s="187"/>
      <c r="S25" s="187"/>
      <c r="T25" s="188"/>
      <c r="U25" s="4"/>
      <c r="V25" s="4"/>
      <c r="W25" s="4"/>
      <c r="X25" s="4"/>
      <c r="Y25" s="257"/>
      <c r="Z25" s="257"/>
      <c r="AA25" s="257"/>
      <c r="AB25" s="257"/>
      <c r="AC25" s="257"/>
      <c r="AD25" s="257"/>
      <c r="AE25" s="146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45" t="s">
        <v>90</v>
      </c>
      <c r="C26" s="146"/>
      <c r="D26" s="146"/>
      <c r="E26" s="146"/>
      <c r="F26" s="146"/>
      <c r="G26" s="146"/>
      <c r="H26" s="146"/>
      <c r="I26" s="146"/>
      <c r="J26" s="147"/>
      <c r="K26" s="183">
        <v>200000</v>
      </c>
      <c r="L26" s="184"/>
      <c r="M26" s="184"/>
      <c r="N26" s="184"/>
      <c r="O26" s="184"/>
      <c r="P26" s="185"/>
      <c r="Q26" s="186" t="s">
        <v>21</v>
      </c>
      <c r="R26" s="187"/>
      <c r="S26" s="187"/>
      <c r="T26" s="188"/>
      <c r="U26" s="4"/>
      <c r="V26" s="4"/>
      <c r="W26" s="4"/>
      <c r="X26" s="4"/>
      <c r="Y26" s="257"/>
      <c r="Z26" s="257"/>
      <c r="AA26" s="257"/>
      <c r="AB26" s="257"/>
      <c r="AC26" s="257"/>
      <c r="AD26" s="257"/>
      <c r="AE26" s="146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45" t="s">
        <v>59</v>
      </c>
      <c r="C27" s="146"/>
      <c r="D27" s="146"/>
      <c r="E27" s="146"/>
      <c r="F27" s="146"/>
      <c r="G27" s="146"/>
      <c r="H27" s="146"/>
      <c r="I27" s="146"/>
      <c r="J27" s="147"/>
      <c r="K27" s="242">
        <v>3000000</v>
      </c>
      <c r="L27" s="243"/>
      <c r="M27" s="243"/>
      <c r="N27" s="243"/>
      <c r="O27" s="243"/>
      <c r="P27" s="244"/>
      <c r="Q27" s="186" t="s">
        <v>21</v>
      </c>
      <c r="R27" s="187"/>
      <c r="S27" s="187"/>
      <c r="T27" s="188"/>
      <c r="U27" s="4"/>
      <c r="V27" s="4"/>
      <c r="W27" s="4"/>
      <c r="X27" s="4"/>
      <c r="Y27" s="257"/>
      <c r="Z27" s="257"/>
      <c r="AA27" s="257"/>
      <c r="AB27" s="257"/>
      <c r="AC27" s="257"/>
      <c r="AD27" s="257"/>
      <c r="AE27" s="146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5"/>
      <c r="C28" s="146"/>
      <c r="D28" s="146"/>
      <c r="E28" s="146"/>
      <c r="F28" s="146"/>
      <c r="G28" s="146"/>
      <c r="H28" s="146"/>
      <c r="I28" s="146"/>
      <c r="J28" s="147"/>
      <c r="K28" s="193"/>
      <c r="L28" s="194"/>
      <c r="M28" s="194"/>
      <c r="N28" s="194"/>
      <c r="O28" s="194"/>
      <c r="P28" s="195"/>
      <c r="Q28" s="35"/>
      <c r="R28" s="36"/>
      <c r="S28" s="36"/>
      <c r="T28" s="37"/>
      <c r="U28" s="4"/>
      <c r="V28" s="4"/>
      <c r="W28" s="4"/>
      <c r="X28" s="4"/>
      <c r="Y28" s="257"/>
      <c r="Z28" s="257"/>
      <c r="AA28" s="257"/>
      <c r="AB28" s="257"/>
      <c r="AC28" s="257"/>
      <c r="AD28" s="257"/>
      <c r="AE28" s="146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5"/>
      <c r="C29" s="146"/>
      <c r="D29" s="146"/>
      <c r="E29" s="146"/>
      <c r="F29" s="146"/>
      <c r="G29" s="146"/>
      <c r="H29" s="146"/>
      <c r="I29" s="146"/>
      <c r="J29" s="147"/>
      <c r="K29" s="193"/>
      <c r="L29" s="194"/>
      <c r="M29" s="194"/>
      <c r="N29" s="194"/>
      <c r="O29" s="194"/>
      <c r="P29" s="195"/>
      <c r="Q29" s="35"/>
      <c r="R29" s="36"/>
      <c r="S29" s="36"/>
      <c r="T29" s="37"/>
      <c r="U29" s="4"/>
      <c r="V29" s="4"/>
      <c r="W29" s="4"/>
      <c r="X29" s="4"/>
      <c r="Y29" s="257"/>
      <c r="Z29" s="257"/>
      <c r="AA29" s="257"/>
      <c r="AB29" s="257"/>
      <c r="AC29" s="257"/>
      <c r="AD29" s="257"/>
      <c r="AE29" s="146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8"/>
      <c r="C30" s="149"/>
      <c r="D30" s="149"/>
      <c r="E30" s="149"/>
      <c r="F30" s="149"/>
      <c r="G30" s="149"/>
      <c r="H30" s="149"/>
      <c r="I30" s="149"/>
      <c r="J30" s="150"/>
      <c r="K30" s="237"/>
      <c r="L30" s="238"/>
      <c r="M30" s="238"/>
      <c r="N30" s="238"/>
      <c r="O30" s="238"/>
      <c r="P30" s="239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159" t="s">
        <v>16</v>
      </c>
      <c r="B31" s="160"/>
      <c r="C31" s="160"/>
      <c r="D31" s="160"/>
      <c r="E31" s="160"/>
      <c r="F31" s="160"/>
      <c r="G31" s="160"/>
      <c r="H31" s="160"/>
      <c r="I31" s="160"/>
      <c r="J31" s="161"/>
      <c r="K31" s="240">
        <f>SUM(K13:P30)</f>
        <v>58200000</v>
      </c>
      <c r="L31" s="241"/>
      <c r="M31" s="241"/>
      <c r="N31" s="241"/>
      <c r="O31" s="24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22" t="s">
        <v>77</v>
      </c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53" t="s">
        <v>15</v>
      </c>
      <c r="B33" s="156"/>
      <c r="C33" s="156"/>
      <c r="D33" s="156"/>
      <c r="E33" s="157"/>
      <c r="F33" s="153" t="s">
        <v>23</v>
      </c>
      <c r="G33" s="154"/>
      <c r="H33" s="154"/>
      <c r="I33" s="154"/>
      <c r="J33" s="155"/>
      <c r="K33" s="77" t="s">
        <v>37</v>
      </c>
      <c r="L33" s="168" t="s">
        <v>84</v>
      </c>
      <c r="M33" s="154"/>
      <c r="N33" s="155"/>
      <c r="O33" s="168" t="s">
        <v>83</v>
      </c>
      <c r="P33" s="154"/>
      <c r="Q33" s="155"/>
      <c r="R33" s="196" t="s">
        <v>78</v>
      </c>
      <c r="S33" s="197"/>
      <c r="T33" s="198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69" t="s">
        <v>85</v>
      </c>
      <c r="B34" s="170"/>
      <c r="C34" s="170"/>
      <c r="D34" s="170"/>
      <c r="E34" s="171"/>
      <c r="F34" s="175" t="s">
        <v>103</v>
      </c>
      <c r="G34" s="170"/>
      <c r="H34" s="170"/>
      <c r="I34" s="170"/>
      <c r="J34" s="171"/>
      <c r="K34" s="71" t="s">
        <v>25</v>
      </c>
      <c r="L34" s="205"/>
      <c r="M34" s="206"/>
      <c r="N34" s="207"/>
      <c r="O34" s="205">
        <v>5000000</v>
      </c>
      <c r="P34" s="206"/>
      <c r="Q34" s="207"/>
      <c r="R34" s="258" t="s">
        <v>82</v>
      </c>
      <c r="S34" s="259"/>
      <c r="T34" s="26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172" t="s">
        <v>24</v>
      </c>
      <c r="B35" s="146"/>
      <c r="C35" s="146"/>
      <c r="D35" s="146"/>
      <c r="E35" s="147"/>
      <c r="F35" s="151" t="s">
        <v>64</v>
      </c>
      <c r="G35" s="146"/>
      <c r="H35" s="146"/>
      <c r="I35" s="146"/>
      <c r="J35" s="147"/>
      <c r="K35" s="50" t="s">
        <v>25</v>
      </c>
      <c r="L35" s="162"/>
      <c r="M35" s="163"/>
      <c r="N35" s="164"/>
      <c r="O35" s="162">
        <v>20000000</v>
      </c>
      <c r="P35" s="163"/>
      <c r="Q35" s="164"/>
      <c r="R35" s="252" t="s">
        <v>82</v>
      </c>
      <c r="S35" s="253"/>
      <c r="T35" s="2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69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172"/>
      <c r="B36" s="146"/>
      <c r="C36" s="146"/>
      <c r="D36" s="146"/>
      <c r="E36" s="147"/>
      <c r="F36" s="176" t="s">
        <v>65</v>
      </c>
      <c r="G36" s="146"/>
      <c r="H36" s="146"/>
      <c r="I36" s="146"/>
      <c r="J36" s="147"/>
      <c r="K36" s="76"/>
      <c r="L36" s="162"/>
      <c r="M36" s="163"/>
      <c r="N36" s="164"/>
      <c r="O36" s="162"/>
      <c r="P36" s="163"/>
      <c r="Q36" s="164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172" t="s">
        <v>41</v>
      </c>
      <c r="B37" s="146"/>
      <c r="C37" s="146"/>
      <c r="D37" s="146"/>
      <c r="E37" s="147"/>
      <c r="F37" s="151" t="s">
        <v>42</v>
      </c>
      <c r="G37" s="146"/>
      <c r="H37" s="146"/>
      <c r="I37" s="146"/>
      <c r="J37" s="147"/>
      <c r="K37" s="50" t="s">
        <v>25</v>
      </c>
      <c r="L37" s="162"/>
      <c r="M37" s="163"/>
      <c r="N37" s="164"/>
      <c r="O37" s="162">
        <v>7500000</v>
      </c>
      <c r="P37" s="163"/>
      <c r="Q37" s="164"/>
      <c r="R37" s="252" t="s">
        <v>82</v>
      </c>
      <c r="S37" s="253"/>
      <c r="T37" s="2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172" t="s">
        <v>26</v>
      </c>
      <c r="B38" s="146"/>
      <c r="C38" s="146"/>
      <c r="D38" s="146"/>
      <c r="E38" s="147"/>
      <c r="F38" s="151" t="s">
        <v>27</v>
      </c>
      <c r="G38" s="146"/>
      <c r="H38" s="146"/>
      <c r="I38" s="146"/>
      <c r="J38" s="147"/>
      <c r="K38" s="50" t="s">
        <v>25</v>
      </c>
      <c r="L38" s="162"/>
      <c r="M38" s="163"/>
      <c r="N38" s="164"/>
      <c r="O38" s="162">
        <v>15000000</v>
      </c>
      <c r="P38" s="163"/>
      <c r="Q38" s="164"/>
      <c r="R38" s="252" t="s">
        <v>82</v>
      </c>
      <c r="S38" s="253"/>
      <c r="T38" s="2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173" t="s">
        <v>28</v>
      </c>
      <c r="B39" s="146"/>
      <c r="C39" s="146"/>
      <c r="D39" s="146"/>
      <c r="E39" s="147"/>
      <c r="F39" s="151" t="s">
        <v>29</v>
      </c>
      <c r="G39" s="146"/>
      <c r="H39" s="146"/>
      <c r="I39" s="146"/>
      <c r="J39" s="147"/>
      <c r="K39" s="50" t="s">
        <v>25</v>
      </c>
      <c r="L39" s="162"/>
      <c r="M39" s="163"/>
      <c r="N39" s="164"/>
      <c r="O39" s="162">
        <v>1200000</v>
      </c>
      <c r="P39" s="163"/>
      <c r="Q39" s="164"/>
      <c r="R39" s="252" t="s">
        <v>82</v>
      </c>
      <c r="S39" s="253"/>
      <c r="T39" s="25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73" t="s">
        <v>51</v>
      </c>
      <c r="B40" s="146"/>
      <c r="C40" s="146"/>
      <c r="D40" s="146"/>
      <c r="E40" s="147"/>
      <c r="F40" s="158" t="s">
        <v>52</v>
      </c>
      <c r="G40" s="146"/>
      <c r="H40" s="146"/>
      <c r="I40" s="146"/>
      <c r="J40" s="147"/>
      <c r="K40" s="50" t="s">
        <v>25</v>
      </c>
      <c r="L40" s="162"/>
      <c r="M40" s="163"/>
      <c r="N40" s="164"/>
      <c r="O40" s="162">
        <v>9000000</v>
      </c>
      <c r="P40" s="163"/>
      <c r="Q40" s="164"/>
      <c r="R40" s="252" t="s">
        <v>82</v>
      </c>
      <c r="S40" s="253"/>
      <c r="T40" s="25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73"/>
      <c r="B41" s="146"/>
      <c r="C41" s="146"/>
      <c r="D41" s="146"/>
      <c r="E41" s="147"/>
      <c r="F41" s="151" t="s">
        <v>53</v>
      </c>
      <c r="G41" s="146"/>
      <c r="H41" s="146"/>
      <c r="I41" s="146"/>
      <c r="J41" s="147"/>
      <c r="K41" s="50"/>
      <c r="L41" s="162"/>
      <c r="M41" s="163"/>
      <c r="N41" s="164"/>
      <c r="O41" s="162"/>
      <c r="P41" s="163"/>
      <c r="Q41" s="164"/>
      <c r="R41" s="252"/>
      <c r="S41" s="253"/>
      <c r="T41" s="25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74"/>
      <c r="B42" s="149"/>
      <c r="C42" s="149"/>
      <c r="D42" s="149"/>
      <c r="E42" s="149"/>
      <c r="F42" s="152"/>
      <c r="G42" s="149"/>
      <c r="H42" s="149"/>
      <c r="I42" s="149"/>
      <c r="J42" s="150"/>
      <c r="K42" s="72"/>
      <c r="L42" s="165"/>
      <c r="M42" s="166"/>
      <c r="N42" s="167"/>
      <c r="O42" s="165"/>
      <c r="P42" s="166"/>
      <c r="Q42" s="167"/>
      <c r="R42" s="73"/>
      <c r="S42" s="74"/>
      <c r="T42" s="75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1:38">
      <c r="A44" s="22"/>
      <c r="B44" s="23"/>
      <c r="C44" s="23"/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R39:T39"/>
    <mergeCell ref="R40:T40"/>
    <mergeCell ref="R41:T41"/>
    <mergeCell ref="AB13:AC13"/>
    <mergeCell ref="AB17:AC17"/>
    <mergeCell ref="AB16:AC16"/>
    <mergeCell ref="Y18:AE29"/>
    <mergeCell ref="AB14:AC14"/>
    <mergeCell ref="AB15:AC15"/>
    <mergeCell ref="R37:T37"/>
    <mergeCell ref="R38:T38"/>
    <mergeCell ref="R34:T34"/>
    <mergeCell ref="R35:T35"/>
    <mergeCell ref="B13:J13"/>
    <mergeCell ref="B12:J12"/>
    <mergeCell ref="O39:Q39"/>
    <mergeCell ref="O40:Q40"/>
    <mergeCell ref="O41:Q41"/>
    <mergeCell ref="O42:Q42"/>
    <mergeCell ref="L36:N36"/>
    <mergeCell ref="Q17:T17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Q24:T24"/>
    <mergeCell ref="K18:P18"/>
    <mergeCell ref="Q18:T18"/>
    <mergeCell ref="O33:Q33"/>
    <mergeCell ref="L34:N34"/>
    <mergeCell ref="L35:N35"/>
    <mergeCell ref="K30:P30"/>
    <mergeCell ref="K31:O31"/>
    <mergeCell ref="A32:Q32"/>
    <mergeCell ref="R33:T33"/>
    <mergeCell ref="K27:P27"/>
    <mergeCell ref="K19:P19"/>
    <mergeCell ref="Q19:T19"/>
    <mergeCell ref="K20:P20"/>
    <mergeCell ref="Q20:T20"/>
    <mergeCell ref="O34:Q34"/>
    <mergeCell ref="O35:Q35"/>
    <mergeCell ref="O36:Q36"/>
    <mergeCell ref="O37:Q37"/>
    <mergeCell ref="O38:Q38"/>
    <mergeCell ref="A2:T2"/>
    <mergeCell ref="E10:G10"/>
    <mergeCell ref="I10:K10"/>
    <mergeCell ref="M10:O10"/>
    <mergeCell ref="Q10:S10"/>
    <mergeCell ref="E7:G7"/>
    <mergeCell ref="I7:K7"/>
    <mergeCell ref="M7:O7"/>
    <mergeCell ref="Q7:S7"/>
    <mergeCell ref="Q8:T8"/>
    <mergeCell ref="A3:T3"/>
    <mergeCell ref="A11:P11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K12:P12"/>
    <mergeCell ref="B14:J14"/>
    <mergeCell ref="B22:J22"/>
    <mergeCell ref="L37:N37"/>
    <mergeCell ref="L38:N38"/>
    <mergeCell ref="L39:N39"/>
    <mergeCell ref="L40:N40"/>
    <mergeCell ref="L41:N41"/>
    <mergeCell ref="L42:N42"/>
    <mergeCell ref="L33:N33"/>
    <mergeCell ref="A34:E34"/>
    <mergeCell ref="A35:E35"/>
    <mergeCell ref="A36:E36"/>
    <mergeCell ref="A37:E37"/>
    <mergeCell ref="A38:E38"/>
    <mergeCell ref="A40:E40"/>
    <mergeCell ref="A39:E39"/>
    <mergeCell ref="A41:E41"/>
    <mergeCell ref="A42:E42"/>
    <mergeCell ref="F34:J34"/>
    <mergeCell ref="F35:J35"/>
    <mergeCell ref="F36:J36"/>
    <mergeCell ref="F37:J37"/>
    <mergeCell ref="F38:J38"/>
    <mergeCell ref="B15:J15"/>
    <mergeCell ref="F41:J41"/>
    <mergeCell ref="F42:J42"/>
    <mergeCell ref="F33:J33"/>
    <mergeCell ref="A33:E33"/>
    <mergeCell ref="B27:J27"/>
    <mergeCell ref="B26:J26"/>
    <mergeCell ref="B25:J25"/>
    <mergeCell ref="B24:J24"/>
    <mergeCell ref="B23:J23"/>
    <mergeCell ref="F39:J39"/>
    <mergeCell ref="F40:J40"/>
    <mergeCell ref="A31:J31"/>
    <mergeCell ref="B16:J16"/>
    <mergeCell ref="B17:J17"/>
    <mergeCell ref="B18:J18"/>
    <mergeCell ref="B19:J19"/>
    <mergeCell ref="B20:J20"/>
    <mergeCell ref="B21:J21"/>
    <mergeCell ref="B28:J28"/>
    <mergeCell ref="B29:J29"/>
    <mergeCell ref="B30:J30"/>
  </mergeCells>
  <phoneticPr fontId="3"/>
  <conditionalFormatting sqref="K34:K42">
    <cfRule type="uniqueValues" dxfId="8" priority="1"/>
  </conditionalFormatting>
  <dataValidations count="5">
    <dataValidation allowBlank="1" showInputMessage="1" sqref="P31 A31 R28:T31 K29:K30 K18 Q13:Q31 K20:K27 B13:B30" xr:uid="{94816B3D-494B-4B3E-ADE2-756EA3DDC963}"/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  <dataValidation type="list" allowBlank="1" showInputMessage="1" showErrorMessage="1" sqref="Q9:S9" xr:uid="{2CA8D4E1-4919-427D-B051-9CCC92A90648}">
      <formula1>$AD$2:$AD$5</formula1>
    </dataValidation>
    <dataValidation type="list" allowBlank="1" showInputMessage="1" showErrorMessage="1" sqref="Z7:AB7" xr:uid="{398F9B93-225E-4138-96D2-9DAE02FAEC24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3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19" width="4.25" customWidth="1"/>
    <col min="20" max="20" width="4.875" customWidth="1"/>
    <col min="21" max="26" width="5.25" style="2" customWidth="1"/>
    <col min="27" max="27" width="9.5" style="2" customWidth="1"/>
    <col min="28" max="30" width="5.25" style="2" customWidth="1"/>
    <col min="31" max="32" width="9" style="2"/>
    <col min="33" max="33" width="15.625" style="2" customWidth="1"/>
    <col min="34" max="37" width="9" style="2"/>
    <col min="38" max="38" width="9" style="3"/>
  </cols>
  <sheetData>
    <row r="1" spans="1:38" ht="18.75" customHeight="1">
      <c r="A1" s="48" t="s">
        <v>102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38" s="9" customFormat="1" ht="18.75" customHeight="1">
      <c r="A2" s="208" t="s">
        <v>117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8"/>
      <c r="V2" s="64" t="s">
        <v>108</v>
      </c>
      <c r="W2" s="65"/>
      <c r="X2" s="65"/>
      <c r="Y2" s="65"/>
      <c r="Z2" s="65"/>
      <c r="AA2" s="65"/>
      <c r="AB2" s="65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20" t="s">
        <v>108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V3" s="66" t="s">
        <v>109</v>
      </c>
      <c r="W3" s="41" t="s">
        <v>43</v>
      </c>
      <c r="X3" s="42"/>
      <c r="Y3" s="42"/>
      <c r="Z3" s="42"/>
      <c r="AA3" s="42"/>
      <c r="AB3" s="42"/>
      <c r="AC3" s="42"/>
      <c r="AD3" s="42"/>
      <c r="AE3" s="42"/>
    </row>
    <row r="4" spans="1:38" ht="19.5" thickBot="1">
      <c r="A4" s="14" t="s">
        <v>118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4"/>
      <c r="X4" s="4"/>
      <c r="Y4" s="4"/>
      <c r="Z4" s="4"/>
      <c r="AA4" s="4"/>
      <c r="AB4" s="4"/>
      <c r="AC4" s="4"/>
      <c r="AD4" s="4"/>
      <c r="AE4" s="4"/>
    </row>
    <row r="5" spans="1:38" s="1" customFormat="1" ht="17.25" customHeight="1" thickTop="1">
      <c r="A5" s="223" t="s">
        <v>80</v>
      </c>
      <c r="B5" s="224"/>
      <c r="C5" s="224"/>
      <c r="D5" s="225"/>
      <c r="E5" s="15" t="s">
        <v>0</v>
      </c>
      <c r="F5" s="16"/>
      <c r="G5" s="16"/>
      <c r="H5" s="17"/>
      <c r="I5" s="232" t="s">
        <v>13</v>
      </c>
      <c r="J5" s="233"/>
      <c r="K5" s="233"/>
      <c r="L5" s="234"/>
      <c r="M5" s="232" t="s">
        <v>1</v>
      </c>
      <c r="N5" s="233"/>
      <c r="O5" s="233"/>
      <c r="P5" s="234"/>
      <c r="Q5" s="232" t="s">
        <v>76</v>
      </c>
      <c r="R5" s="233"/>
      <c r="S5" s="233"/>
      <c r="T5" s="234"/>
      <c r="U5" s="4"/>
      <c r="V5" s="31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226"/>
      <c r="B6" s="227"/>
      <c r="C6" s="227"/>
      <c r="D6" s="228"/>
      <c r="E6" s="26"/>
      <c r="F6" s="27"/>
      <c r="G6" s="27"/>
      <c r="H6" s="28"/>
      <c r="I6" s="235"/>
      <c r="J6" s="222"/>
      <c r="K6" s="222"/>
      <c r="L6" s="236"/>
      <c r="M6" s="235" t="s">
        <v>2</v>
      </c>
      <c r="N6" s="222"/>
      <c r="O6" s="222"/>
      <c r="P6" s="236"/>
      <c r="Q6" s="235"/>
      <c r="R6" s="222"/>
      <c r="S6" s="222"/>
      <c r="T6" s="236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26"/>
      <c r="B7" s="227"/>
      <c r="C7" s="227"/>
      <c r="D7" s="228"/>
      <c r="E7" s="210">
        <v>77000000</v>
      </c>
      <c r="F7" s="211"/>
      <c r="G7" s="211"/>
      <c r="H7" s="7" t="s">
        <v>3</v>
      </c>
      <c r="I7" s="210">
        <v>0</v>
      </c>
      <c r="J7" s="211"/>
      <c r="K7" s="211"/>
      <c r="L7" s="7" t="s">
        <v>3</v>
      </c>
      <c r="M7" s="212">
        <f>E7-I7</f>
        <v>77000000</v>
      </c>
      <c r="N7" s="216"/>
      <c r="O7" s="216"/>
      <c r="P7" s="7" t="s">
        <v>3</v>
      </c>
      <c r="Q7" s="212">
        <f>K31</f>
        <v>64020000</v>
      </c>
      <c r="R7" s="216"/>
      <c r="S7" s="216"/>
      <c r="T7" s="7" t="s">
        <v>3</v>
      </c>
      <c r="U7" s="4"/>
      <c r="V7" s="4"/>
      <c r="W7" s="4"/>
      <c r="X7" s="247" t="s">
        <v>45</v>
      </c>
      <c r="Y7" s="247"/>
      <c r="Z7" s="248" t="s">
        <v>70</v>
      </c>
      <c r="AA7" s="249"/>
      <c r="AB7" s="250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6"/>
      <c r="B8" s="227"/>
      <c r="C8" s="227"/>
      <c r="D8" s="22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7" t="s">
        <v>8</v>
      </c>
      <c r="N8" s="218"/>
      <c r="O8" s="218"/>
      <c r="P8" s="219"/>
      <c r="Q8" s="217" t="s">
        <v>10</v>
      </c>
      <c r="R8" s="218"/>
      <c r="S8" s="218"/>
      <c r="T8" s="219"/>
      <c r="U8" s="4"/>
      <c r="V8" s="3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6"/>
      <c r="B9" s="227"/>
      <c r="C9" s="227"/>
      <c r="D9" s="228"/>
      <c r="E9" s="26"/>
      <c r="F9" s="27"/>
      <c r="G9" s="27"/>
      <c r="H9" s="28"/>
      <c r="I9" s="177" t="s">
        <v>7</v>
      </c>
      <c r="J9" s="178"/>
      <c r="K9" s="179"/>
      <c r="L9" s="180"/>
      <c r="M9" s="177" t="s">
        <v>9</v>
      </c>
      <c r="N9" s="178"/>
      <c r="O9" s="179"/>
      <c r="P9" s="180"/>
      <c r="Q9" s="181" t="s">
        <v>44</v>
      </c>
      <c r="R9" s="182"/>
      <c r="S9" s="182"/>
      <c r="T9" s="47">
        <f>IF(Z7=X9,AD9,IF(Z7=X10,AD10,IF(Z7=X11,AD11,IF(Z7=X12,AD12,IF(Z7=X13,AD13,IF(Z7=X14,AD14,IF(Z7=X15,AD15,IF(Z7=X16,AD16,""))))))))</f>
        <v>0.5</v>
      </c>
      <c r="U9" s="4"/>
      <c r="V9" s="4"/>
      <c r="W9" s="4"/>
      <c r="X9" s="43" t="s">
        <v>70</v>
      </c>
      <c r="Y9" s="44"/>
      <c r="Z9" s="67"/>
      <c r="AA9" s="68"/>
      <c r="AB9" s="251" t="s">
        <v>46</v>
      </c>
      <c r="AC9" s="251"/>
      <c r="AD9" s="45">
        <v>0.5</v>
      </c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29"/>
      <c r="B10" s="230"/>
      <c r="C10" s="230"/>
      <c r="D10" s="231"/>
      <c r="E10" s="210">
        <v>53570000</v>
      </c>
      <c r="F10" s="211"/>
      <c r="G10" s="211"/>
      <c r="H10" s="7" t="s">
        <v>3</v>
      </c>
      <c r="I10" s="212">
        <f>IF(Q7&gt;E10,E10,Q7)</f>
        <v>53570000</v>
      </c>
      <c r="J10" s="213"/>
      <c r="K10" s="213"/>
      <c r="L10" s="7" t="s">
        <v>3</v>
      </c>
      <c r="M10" s="212">
        <f>IF(M7&gt;I10,I10,M7)</f>
        <v>53570000</v>
      </c>
      <c r="N10" s="213"/>
      <c r="O10" s="213"/>
      <c r="P10" s="7" t="s">
        <v>3</v>
      </c>
      <c r="Q10" s="214">
        <f>ROUNDDOWN(M10*T9,-3)</f>
        <v>26785000</v>
      </c>
      <c r="R10" s="215"/>
      <c r="S10" s="215"/>
      <c r="T10" s="7" t="s">
        <v>3</v>
      </c>
      <c r="U10" s="4"/>
      <c r="V10" s="4"/>
      <c r="W10" s="4"/>
      <c r="X10" s="43" t="s">
        <v>66</v>
      </c>
      <c r="Y10" s="46"/>
      <c r="Z10" s="69"/>
      <c r="AA10" s="68"/>
      <c r="AB10" s="251" t="s">
        <v>46</v>
      </c>
      <c r="AC10" s="251"/>
      <c r="AD10" s="45">
        <v>0.33333333333333331</v>
      </c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21" t="s">
        <v>81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2"/>
      <c r="N11" s="222"/>
      <c r="O11" s="222"/>
      <c r="P11" s="222"/>
      <c r="Q11" s="25"/>
      <c r="R11" s="25"/>
      <c r="S11" s="25"/>
      <c r="T11" s="18"/>
      <c r="U11" s="4"/>
      <c r="V11" s="4"/>
      <c r="W11" s="4"/>
      <c r="X11" s="43" t="s">
        <v>67</v>
      </c>
      <c r="Y11" s="44"/>
      <c r="Z11" s="67"/>
      <c r="AA11" s="70"/>
      <c r="AB11" s="251" t="s">
        <v>46</v>
      </c>
      <c r="AC11" s="251"/>
      <c r="AD11" s="45">
        <v>0.25</v>
      </c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6" t="s">
        <v>4</v>
      </c>
      <c r="C12" s="197"/>
      <c r="D12" s="197"/>
      <c r="E12" s="197"/>
      <c r="F12" s="197"/>
      <c r="G12" s="197"/>
      <c r="H12" s="197"/>
      <c r="I12" s="197"/>
      <c r="J12" s="197"/>
      <c r="K12" s="196" t="s">
        <v>19</v>
      </c>
      <c r="L12" s="197"/>
      <c r="M12" s="197"/>
      <c r="N12" s="197"/>
      <c r="O12" s="197"/>
      <c r="P12" s="198"/>
      <c r="Q12" s="196" t="s">
        <v>20</v>
      </c>
      <c r="R12" s="197"/>
      <c r="S12" s="197"/>
      <c r="T12" s="198"/>
      <c r="U12" s="4"/>
      <c r="V12" s="4"/>
      <c r="W12" s="4"/>
      <c r="X12" s="43" t="s">
        <v>68</v>
      </c>
      <c r="Y12" s="44"/>
      <c r="Z12" s="67"/>
      <c r="AA12" s="68"/>
      <c r="AB12" s="251" t="s">
        <v>46</v>
      </c>
      <c r="AC12" s="251"/>
      <c r="AD12" s="45">
        <v>0.25</v>
      </c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33" t="s">
        <v>49</v>
      </c>
      <c r="B13" s="245" t="s">
        <v>50</v>
      </c>
      <c r="C13" s="170"/>
      <c r="D13" s="170"/>
      <c r="E13" s="170"/>
      <c r="F13" s="170"/>
      <c r="G13" s="170"/>
      <c r="H13" s="170"/>
      <c r="I13" s="170"/>
      <c r="J13" s="171"/>
      <c r="K13" s="199">
        <v>500000</v>
      </c>
      <c r="L13" s="200"/>
      <c r="M13" s="200"/>
      <c r="N13" s="200"/>
      <c r="O13" s="200"/>
      <c r="P13" s="201"/>
      <c r="Q13" s="202" t="s">
        <v>63</v>
      </c>
      <c r="R13" s="203"/>
      <c r="S13" s="203"/>
      <c r="T13" s="204"/>
      <c r="U13" s="4"/>
      <c r="V13" s="4"/>
      <c r="W13" s="4"/>
      <c r="X13" s="43" t="s">
        <v>104</v>
      </c>
      <c r="Y13" s="44"/>
      <c r="Z13" s="67"/>
      <c r="AA13" s="68"/>
      <c r="AB13" s="251" t="s">
        <v>46</v>
      </c>
      <c r="AC13" s="251"/>
      <c r="AD13" s="45">
        <v>0.66666666666666663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5"/>
      <c r="C14" s="146"/>
      <c r="D14" s="146"/>
      <c r="E14" s="146"/>
      <c r="F14" s="146"/>
      <c r="G14" s="146"/>
      <c r="H14" s="146"/>
      <c r="I14" s="146"/>
      <c r="J14" s="147"/>
      <c r="K14" s="183"/>
      <c r="L14" s="189"/>
      <c r="M14" s="189"/>
      <c r="N14" s="189"/>
      <c r="O14" s="189"/>
      <c r="P14" s="185"/>
      <c r="Q14" s="186"/>
      <c r="R14" s="187"/>
      <c r="S14" s="187"/>
      <c r="T14" s="188"/>
      <c r="U14" s="4"/>
      <c r="V14" s="4"/>
      <c r="W14" s="4"/>
      <c r="X14" s="43" t="s">
        <v>114</v>
      </c>
      <c r="Y14" s="46"/>
      <c r="Z14" s="69"/>
      <c r="AA14" s="68"/>
      <c r="AB14" s="251" t="s">
        <v>46</v>
      </c>
      <c r="AC14" s="251"/>
      <c r="AD14" s="45">
        <v>0.66666666666666663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 t="s">
        <v>17</v>
      </c>
      <c r="B15" s="145" t="s">
        <v>89</v>
      </c>
      <c r="C15" s="146"/>
      <c r="D15" s="146"/>
      <c r="E15" s="146"/>
      <c r="F15" s="146"/>
      <c r="G15" s="146"/>
      <c r="H15" s="146"/>
      <c r="I15" s="146"/>
      <c r="J15" s="147"/>
      <c r="K15" s="183">
        <v>3000000</v>
      </c>
      <c r="L15" s="184"/>
      <c r="M15" s="184"/>
      <c r="N15" s="184"/>
      <c r="O15" s="184"/>
      <c r="P15" s="185"/>
      <c r="Q15" s="190" t="s">
        <v>63</v>
      </c>
      <c r="R15" s="191"/>
      <c r="S15" s="191"/>
      <c r="T15" s="192"/>
      <c r="U15" s="4"/>
      <c r="V15" s="4"/>
      <c r="W15" s="4"/>
      <c r="X15" s="43" t="s">
        <v>105</v>
      </c>
      <c r="Y15" s="44"/>
      <c r="Z15" s="67"/>
      <c r="AA15" s="70"/>
      <c r="AB15" s="251" t="s">
        <v>46</v>
      </c>
      <c r="AC15" s="251"/>
      <c r="AD15" s="45">
        <v>0.66666666666666663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 t="s">
        <v>17</v>
      </c>
      <c r="B16" s="145" t="s">
        <v>88</v>
      </c>
      <c r="C16" s="146"/>
      <c r="D16" s="146"/>
      <c r="E16" s="146"/>
      <c r="F16" s="146"/>
      <c r="G16" s="146"/>
      <c r="H16" s="146"/>
      <c r="I16" s="146"/>
      <c r="J16" s="147"/>
      <c r="K16" s="183">
        <v>12000000</v>
      </c>
      <c r="L16" s="184"/>
      <c r="M16" s="184"/>
      <c r="N16" s="184"/>
      <c r="O16" s="184"/>
      <c r="P16" s="185"/>
      <c r="Q16" s="186" t="s">
        <v>21</v>
      </c>
      <c r="R16" s="187"/>
      <c r="S16" s="187"/>
      <c r="T16" s="188"/>
      <c r="U16" s="4"/>
      <c r="V16" s="4"/>
      <c r="W16" s="4"/>
      <c r="X16" s="43" t="s">
        <v>106</v>
      </c>
      <c r="Y16" s="44"/>
      <c r="Z16" s="67"/>
      <c r="AA16" s="68"/>
      <c r="AB16" s="251" t="s">
        <v>46</v>
      </c>
      <c r="AC16" s="251"/>
      <c r="AD16" s="45">
        <v>0.66666666666666663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 t="s">
        <v>17</v>
      </c>
      <c r="B17" s="145" t="s">
        <v>87</v>
      </c>
      <c r="C17" s="146"/>
      <c r="D17" s="146"/>
      <c r="E17" s="146"/>
      <c r="F17" s="146"/>
      <c r="G17" s="146"/>
      <c r="H17" s="146"/>
      <c r="I17" s="146"/>
      <c r="J17" s="147"/>
      <c r="K17" s="183">
        <v>5000000</v>
      </c>
      <c r="L17" s="189"/>
      <c r="M17" s="189"/>
      <c r="N17" s="189"/>
      <c r="O17" s="189"/>
      <c r="P17" s="185"/>
      <c r="Q17" s="186" t="s">
        <v>21</v>
      </c>
      <c r="R17" s="187"/>
      <c r="S17" s="187"/>
      <c r="T17" s="188"/>
      <c r="U17" s="4"/>
      <c r="V17" s="4"/>
      <c r="W17" s="4"/>
      <c r="X17" s="81"/>
      <c r="Y17" s="81"/>
      <c r="Z17" s="81"/>
      <c r="AA17" s="82"/>
      <c r="AB17" s="255"/>
      <c r="AC17" s="255"/>
      <c r="AD17" s="83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 t="s">
        <v>17</v>
      </c>
      <c r="B18" s="145" t="s">
        <v>86</v>
      </c>
      <c r="C18" s="146"/>
      <c r="D18" s="146"/>
      <c r="E18" s="146"/>
      <c r="F18" s="146"/>
      <c r="G18" s="146"/>
      <c r="H18" s="146"/>
      <c r="I18" s="146"/>
      <c r="J18" s="147"/>
      <c r="K18" s="183">
        <v>10000000</v>
      </c>
      <c r="L18" s="189"/>
      <c r="M18" s="189"/>
      <c r="N18" s="189"/>
      <c r="O18" s="189"/>
      <c r="P18" s="185"/>
      <c r="Q18" s="186" t="s">
        <v>21</v>
      </c>
      <c r="R18" s="187"/>
      <c r="S18" s="187"/>
      <c r="T18" s="188"/>
      <c r="U18" s="4"/>
      <c r="V18" s="4"/>
      <c r="W18" s="4"/>
      <c r="X18" s="4"/>
      <c r="Y18" s="256" t="s">
        <v>48</v>
      </c>
      <c r="Z18" s="257"/>
      <c r="AA18" s="257"/>
      <c r="AB18" s="257"/>
      <c r="AC18" s="257"/>
      <c r="AD18" s="257"/>
      <c r="AE18" s="146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 t="s">
        <v>17</v>
      </c>
      <c r="B19" s="145" t="s">
        <v>90</v>
      </c>
      <c r="C19" s="146"/>
      <c r="D19" s="146"/>
      <c r="E19" s="146"/>
      <c r="F19" s="146"/>
      <c r="G19" s="146"/>
      <c r="H19" s="146"/>
      <c r="I19" s="146"/>
      <c r="J19" s="147"/>
      <c r="K19" s="183">
        <v>1000000</v>
      </c>
      <c r="L19" s="189"/>
      <c r="M19" s="189"/>
      <c r="N19" s="189"/>
      <c r="O19" s="189"/>
      <c r="P19" s="185"/>
      <c r="Q19" s="186" t="s">
        <v>21</v>
      </c>
      <c r="R19" s="187"/>
      <c r="S19" s="187"/>
      <c r="T19" s="188"/>
      <c r="U19" s="4"/>
      <c r="V19" s="4"/>
      <c r="W19" s="4"/>
      <c r="X19" s="4"/>
      <c r="Y19" s="257"/>
      <c r="Z19" s="257"/>
      <c r="AA19" s="257"/>
      <c r="AB19" s="257"/>
      <c r="AC19" s="257"/>
      <c r="AD19" s="257"/>
      <c r="AE19" s="146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 t="s">
        <v>17</v>
      </c>
      <c r="B20" s="145" t="s">
        <v>59</v>
      </c>
      <c r="C20" s="146"/>
      <c r="D20" s="146"/>
      <c r="E20" s="146"/>
      <c r="F20" s="146"/>
      <c r="G20" s="146"/>
      <c r="H20" s="146"/>
      <c r="I20" s="146"/>
      <c r="J20" s="147"/>
      <c r="K20" s="183">
        <v>6000000</v>
      </c>
      <c r="L20" s="189"/>
      <c r="M20" s="189"/>
      <c r="N20" s="189"/>
      <c r="O20" s="189"/>
      <c r="P20" s="185"/>
      <c r="Q20" s="186" t="s">
        <v>21</v>
      </c>
      <c r="R20" s="187"/>
      <c r="S20" s="187"/>
      <c r="T20" s="188"/>
      <c r="U20" s="4"/>
      <c r="V20" s="4"/>
      <c r="W20" s="4"/>
      <c r="X20" s="4"/>
      <c r="Y20" s="257"/>
      <c r="Z20" s="257"/>
      <c r="AA20" s="257"/>
      <c r="AB20" s="257"/>
      <c r="AC20" s="257"/>
      <c r="AD20" s="257"/>
      <c r="AE20" s="146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5"/>
      <c r="C21" s="146"/>
      <c r="D21" s="146"/>
      <c r="E21" s="146"/>
      <c r="F21" s="146"/>
      <c r="G21" s="146"/>
      <c r="H21" s="146"/>
      <c r="I21" s="146"/>
      <c r="J21" s="147"/>
      <c r="K21" s="183"/>
      <c r="L21" s="189"/>
      <c r="M21" s="189"/>
      <c r="N21" s="189"/>
      <c r="O21" s="189"/>
      <c r="P21" s="185"/>
      <c r="Q21" s="190"/>
      <c r="R21" s="191"/>
      <c r="S21" s="191"/>
      <c r="T21" s="192"/>
      <c r="U21" s="4"/>
      <c r="V21" s="4"/>
      <c r="W21" s="4"/>
      <c r="X21" s="4"/>
      <c r="Y21" s="257"/>
      <c r="Z21" s="257"/>
      <c r="AA21" s="257"/>
      <c r="AB21" s="257"/>
      <c r="AC21" s="257"/>
      <c r="AD21" s="257"/>
      <c r="AE21" s="146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 t="s">
        <v>18</v>
      </c>
      <c r="B22" s="145" t="s">
        <v>89</v>
      </c>
      <c r="C22" s="146"/>
      <c r="D22" s="146"/>
      <c r="E22" s="146"/>
      <c r="F22" s="146"/>
      <c r="G22" s="146"/>
      <c r="H22" s="146"/>
      <c r="I22" s="146"/>
      <c r="J22" s="147"/>
      <c r="K22" s="183">
        <v>2000000</v>
      </c>
      <c r="L22" s="189"/>
      <c r="M22" s="189"/>
      <c r="N22" s="189"/>
      <c r="O22" s="189"/>
      <c r="P22" s="185"/>
      <c r="Q22" s="190" t="s">
        <v>63</v>
      </c>
      <c r="R22" s="191"/>
      <c r="S22" s="191"/>
      <c r="T22" s="192"/>
      <c r="U22" s="4"/>
      <c r="V22" s="4"/>
      <c r="W22" s="4"/>
      <c r="X22" s="4"/>
      <c r="Y22" s="257"/>
      <c r="Z22" s="257"/>
      <c r="AA22" s="257"/>
      <c r="AB22" s="257"/>
      <c r="AC22" s="257"/>
      <c r="AD22" s="257"/>
      <c r="AE22" s="146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 t="s">
        <v>18</v>
      </c>
      <c r="B23" s="145" t="s">
        <v>88</v>
      </c>
      <c r="C23" s="146"/>
      <c r="D23" s="146"/>
      <c r="E23" s="146"/>
      <c r="F23" s="146"/>
      <c r="G23" s="146"/>
      <c r="H23" s="146"/>
      <c r="I23" s="146"/>
      <c r="J23" s="147"/>
      <c r="K23" s="183">
        <v>8000000</v>
      </c>
      <c r="L23" s="189"/>
      <c r="M23" s="189"/>
      <c r="N23" s="189"/>
      <c r="O23" s="189"/>
      <c r="P23" s="185"/>
      <c r="Q23" s="186" t="s">
        <v>21</v>
      </c>
      <c r="R23" s="187"/>
      <c r="S23" s="187"/>
      <c r="T23" s="188"/>
      <c r="U23" s="4"/>
      <c r="V23" s="4"/>
      <c r="W23" s="4"/>
      <c r="X23" s="4"/>
      <c r="Y23" s="257"/>
      <c r="Z23" s="257"/>
      <c r="AA23" s="257"/>
      <c r="AB23" s="257"/>
      <c r="AC23" s="257"/>
      <c r="AD23" s="257"/>
      <c r="AE23" s="146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 t="s">
        <v>18</v>
      </c>
      <c r="B24" s="145" t="s">
        <v>87</v>
      </c>
      <c r="C24" s="146"/>
      <c r="D24" s="146"/>
      <c r="E24" s="146"/>
      <c r="F24" s="146"/>
      <c r="G24" s="146"/>
      <c r="H24" s="146"/>
      <c r="I24" s="146"/>
      <c r="J24" s="147"/>
      <c r="K24" s="183">
        <v>2500000</v>
      </c>
      <c r="L24" s="184"/>
      <c r="M24" s="184"/>
      <c r="N24" s="184"/>
      <c r="O24" s="184"/>
      <c r="P24" s="185"/>
      <c r="Q24" s="186" t="s">
        <v>21</v>
      </c>
      <c r="R24" s="187"/>
      <c r="S24" s="187"/>
      <c r="T24" s="188"/>
      <c r="U24" s="4"/>
      <c r="V24" s="4"/>
      <c r="W24" s="4"/>
      <c r="X24" s="4"/>
      <c r="Y24" s="257"/>
      <c r="Z24" s="257"/>
      <c r="AA24" s="257"/>
      <c r="AB24" s="257"/>
      <c r="AC24" s="257"/>
      <c r="AD24" s="257"/>
      <c r="AE24" s="146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 t="s">
        <v>18</v>
      </c>
      <c r="B25" s="145" t="s">
        <v>86</v>
      </c>
      <c r="C25" s="146"/>
      <c r="D25" s="146"/>
      <c r="E25" s="146"/>
      <c r="F25" s="146"/>
      <c r="G25" s="146"/>
      <c r="H25" s="146"/>
      <c r="I25" s="146"/>
      <c r="J25" s="147"/>
      <c r="K25" s="183">
        <v>5000000</v>
      </c>
      <c r="L25" s="184"/>
      <c r="M25" s="184"/>
      <c r="N25" s="184"/>
      <c r="O25" s="184"/>
      <c r="P25" s="185"/>
      <c r="Q25" s="186" t="s">
        <v>21</v>
      </c>
      <c r="R25" s="187"/>
      <c r="S25" s="187"/>
      <c r="T25" s="188"/>
      <c r="U25" s="4"/>
      <c r="V25" s="4"/>
      <c r="W25" s="4"/>
      <c r="X25" s="4"/>
      <c r="Y25" s="257"/>
      <c r="Z25" s="257"/>
      <c r="AA25" s="257"/>
      <c r="AB25" s="257"/>
      <c r="AC25" s="257"/>
      <c r="AD25" s="257"/>
      <c r="AE25" s="146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 t="s">
        <v>18</v>
      </c>
      <c r="B26" s="145" t="s">
        <v>90</v>
      </c>
      <c r="C26" s="146"/>
      <c r="D26" s="146"/>
      <c r="E26" s="146"/>
      <c r="F26" s="146"/>
      <c r="G26" s="146"/>
      <c r="H26" s="146"/>
      <c r="I26" s="146"/>
      <c r="J26" s="147"/>
      <c r="K26" s="183">
        <v>200000</v>
      </c>
      <c r="L26" s="184"/>
      <c r="M26" s="184"/>
      <c r="N26" s="184"/>
      <c r="O26" s="184"/>
      <c r="P26" s="185"/>
      <c r="Q26" s="186" t="s">
        <v>21</v>
      </c>
      <c r="R26" s="187"/>
      <c r="S26" s="187"/>
      <c r="T26" s="188"/>
      <c r="U26" s="4"/>
      <c r="V26" s="4"/>
      <c r="W26" s="4"/>
      <c r="X26" s="4"/>
      <c r="Y26" s="257"/>
      <c r="Z26" s="257"/>
      <c r="AA26" s="257"/>
      <c r="AB26" s="257"/>
      <c r="AC26" s="257"/>
      <c r="AD26" s="257"/>
      <c r="AE26" s="146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 t="s">
        <v>18</v>
      </c>
      <c r="B27" s="145" t="s">
        <v>59</v>
      </c>
      <c r="C27" s="146"/>
      <c r="D27" s="146"/>
      <c r="E27" s="146"/>
      <c r="F27" s="146"/>
      <c r="G27" s="146"/>
      <c r="H27" s="146"/>
      <c r="I27" s="146"/>
      <c r="J27" s="147"/>
      <c r="K27" s="242">
        <v>3000000</v>
      </c>
      <c r="L27" s="243"/>
      <c r="M27" s="243"/>
      <c r="N27" s="243"/>
      <c r="O27" s="243"/>
      <c r="P27" s="244"/>
      <c r="Q27" s="186" t="s">
        <v>21</v>
      </c>
      <c r="R27" s="187"/>
      <c r="S27" s="187"/>
      <c r="T27" s="188"/>
      <c r="U27" s="4"/>
      <c r="V27" s="4"/>
      <c r="W27" s="4"/>
      <c r="X27" s="4"/>
      <c r="Y27" s="257"/>
      <c r="Z27" s="257"/>
      <c r="AA27" s="257"/>
      <c r="AB27" s="257"/>
      <c r="AC27" s="257"/>
      <c r="AD27" s="257"/>
      <c r="AE27" s="146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5"/>
      <c r="C28" s="146"/>
      <c r="D28" s="146"/>
      <c r="E28" s="146"/>
      <c r="F28" s="146"/>
      <c r="G28" s="146"/>
      <c r="H28" s="146"/>
      <c r="I28" s="146"/>
      <c r="J28" s="147"/>
      <c r="K28" s="193"/>
      <c r="L28" s="194"/>
      <c r="M28" s="194"/>
      <c r="N28" s="194"/>
      <c r="O28" s="194"/>
      <c r="P28" s="195"/>
      <c r="Q28" s="35"/>
      <c r="R28" s="36"/>
      <c r="S28" s="36"/>
      <c r="T28" s="37"/>
      <c r="U28" s="4"/>
      <c r="V28" s="4"/>
      <c r="W28" s="4"/>
      <c r="X28" s="4"/>
      <c r="Y28" s="257"/>
      <c r="Z28" s="257"/>
      <c r="AA28" s="257"/>
      <c r="AB28" s="257"/>
      <c r="AC28" s="257"/>
      <c r="AD28" s="257"/>
      <c r="AE28" s="146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5" t="s">
        <v>119</v>
      </c>
      <c r="C29" s="146"/>
      <c r="D29" s="146"/>
      <c r="E29" s="146"/>
      <c r="F29" s="146"/>
      <c r="G29" s="146"/>
      <c r="H29" s="146"/>
      <c r="I29" s="146"/>
      <c r="J29" s="147"/>
      <c r="K29" s="242">
        <f>SUM(K13:P27)*0.1</f>
        <v>5820000</v>
      </c>
      <c r="L29" s="243"/>
      <c r="M29" s="243"/>
      <c r="N29" s="243"/>
      <c r="O29" s="243"/>
      <c r="P29" s="244"/>
      <c r="Q29" s="35"/>
      <c r="R29" s="36"/>
      <c r="S29" s="36"/>
      <c r="T29" s="37"/>
      <c r="U29" s="4"/>
      <c r="V29" s="4"/>
      <c r="W29" s="4"/>
      <c r="X29" s="4"/>
      <c r="Y29" s="257"/>
      <c r="Z29" s="257"/>
      <c r="AA29" s="257"/>
      <c r="AB29" s="257"/>
      <c r="AC29" s="257"/>
      <c r="AD29" s="257"/>
      <c r="AE29" s="146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8"/>
      <c r="C30" s="149"/>
      <c r="D30" s="149"/>
      <c r="E30" s="149"/>
      <c r="F30" s="149"/>
      <c r="G30" s="149"/>
      <c r="H30" s="149"/>
      <c r="I30" s="149"/>
      <c r="J30" s="150"/>
      <c r="K30" s="237"/>
      <c r="L30" s="238"/>
      <c r="M30" s="238"/>
      <c r="N30" s="238"/>
      <c r="O30" s="238"/>
      <c r="P30" s="239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159" t="s">
        <v>16</v>
      </c>
      <c r="B31" s="160"/>
      <c r="C31" s="160"/>
      <c r="D31" s="160"/>
      <c r="E31" s="160"/>
      <c r="F31" s="160"/>
      <c r="G31" s="160"/>
      <c r="H31" s="160"/>
      <c r="I31" s="160"/>
      <c r="J31" s="161"/>
      <c r="K31" s="240">
        <f>SUM(K13:P30)</f>
        <v>64020000</v>
      </c>
      <c r="L31" s="241"/>
      <c r="M31" s="241"/>
      <c r="N31" s="241"/>
      <c r="O31" s="24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22" t="s">
        <v>77</v>
      </c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53" t="s">
        <v>15</v>
      </c>
      <c r="B33" s="156"/>
      <c r="C33" s="156"/>
      <c r="D33" s="156"/>
      <c r="E33" s="157"/>
      <c r="F33" s="153" t="s">
        <v>23</v>
      </c>
      <c r="G33" s="154"/>
      <c r="H33" s="154"/>
      <c r="I33" s="154"/>
      <c r="J33" s="155"/>
      <c r="K33" s="77" t="s">
        <v>37</v>
      </c>
      <c r="L33" s="168" t="s">
        <v>84</v>
      </c>
      <c r="M33" s="154"/>
      <c r="N33" s="155"/>
      <c r="O33" s="168" t="s">
        <v>83</v>
      </c>
      <c r="P33" s="154"/>
      <c r="Q33" s="155"/>
      <c r="R33" s="196" t="s">
        <v>78</v>
      </c>
      <c r="S33" s="197"/>
      <c r="T33" s="198"/>
      <c r="U33" s="4"/>
      <c r="V33" s="38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69" t="s">
        <v>85</v>
      </c>
      <c r="B34" s="170"/>
      <c r="C34" s="170"/>
      <c r="D34" s="170"/>
      <c r="E34" s="171"/>
      <c r="F34" s="175" t="s">
        <v>103</v>
      </c>
      <c r="G34" s="170"/>
      <c r="H34" s="170"/>
      <c r="I34" s="170"/>
      <c r="J34" s="171"/>
      <c r="K34" s="71" t="s">
        <v>25</v>
      </c>
      <c r="L34" s="205"/>
      <c r="M34" s="206"/>
      <c r="N34" s="207"/>
      <c r="O34" s="205">
        <v>5500000</v>
      </c>
      <c r="P34" s="206"/>
      <c r="Q34" s="207"/>
      <c r="R34" s="258" t="s">
        <v>82</v>
      </c>
      <c r="S34" s="259"/>
      <c r="T34" s="26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172" t="s">
        <v>24</v>
      </c>
      <c r="B35" s="146"/>
      <c r="C35" s="146"/>
      <c r="D35" s="146"/>
      <c r="E35" s="147"/>
      <c r="F35" s="151" t="s">
        <v>64</v>
      </c>
      <c r="G35" s="146"/>
      <c r="H35" s="146"/>
      <c r="I35" s="146"/>
      <c r="J35" s="147"/>
      <c r="K35" s="50" t="s">
        <v>25</v>
      </c>
      <c r="L35" s="162"/>
      <c r="M35" s="163"/>
      <c r="N35" s="164"/>
      <c r="O35" s="162">
        <v>22000000</v>
      </c>
      <c r="P35" s="163"/>
      <c r="Q35" s="164"/>
      <c r="R35" s="252" t="s">
        <v>82</v>
      </c>
      <c r="S35" s="253"/>
      <c r="T35" s="2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172"/>
      <c r="B36" s="146"/>
      <c r="C36" s="146"/>
      <c r="D36" s="146"/>
      <c r="E36" s="147"/>
      <c r="F36" s="176" t="s">
        <v>65</v>
      </c>
      <c r="G36" s="146"/>
      <c r="H36" s="146"/>
      <c r="I36" s="146"/>
      <c r="J36" s="147"/>
      <c r="K36" s="76"/>
      <c r="L36" s="162"/>
      <c r="M36" s="163"/>
      <c r="N36" s="164"/>
      <c r="O36" s="162"/>
      <c r="P36" s="163"/>
      <c r="Q36" s="164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172" t="s">
        <v>41</v>
      </c>
      <c r="B37" s="146"/>
      <c r="C37" s="146"/>
      <c r="D37" s="146"/>
      <c r="E37" s="147"/>
      <c r="F37" s="151" t="s">
        <v>42</v>
      </c>
      <c r="G37" s="146"/>
      <c r="H37" s="146"/>
      <c r="I37" s="146"/>
      <c r="J37" s="147"/>
      <c r="K37" s="50" t="s">
        <v>25</v>
      </c>
      <c r="L37" s="162"/>
      <c r="M37" s="163"/>
      <c r="N37" s="164"/>
      <c r="O37" s="162">
        <v>8250000</v>
      </c>
      <c r="P37" s="163"/>
      <c r="Q37" s="164"/>
      <c r="R37" s="252" t="s">
        <v>82</v>
      </c>
      <c r="S37" s="253"/>
      <c r="T37" s="2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172" t="s">
        <v>26</v>
      </c>
      <c r="B38" s="146"/>
      <c r="C38" s="146"/>
      <c r="D38" s="146"/>
      <c r="E38" s="147"/>
      <c r="F38" s="151" t="s">
        <v>27</v>
      </c>
      <c r="G38" s="146"/>
      <c r="H38" s="146"/>
      <c r="I38" s="146"/>
      <c r="J38" s="147"/>
      <c r="K38" s="50" t="s">
        <v>25</v>
      </c>
      <c r="L38" s="162"/>
      <c r="M38" s="163"/>
      <c r="N38" s="164"/>
      <c r="O38" s="162">
        <v>16500000</v>
      </c>
      <c r="P38" s="163"/>
      <c r="Q38" s="164"/>
      <c r="R38" s="252" t="s">
        <v>82</v>
      </c>
      <c r="S38" s="253"/>
      <c r="T38" s="2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173" t="s">
        <v>28</v>
      </c>
      <c r="B39" s="146"/>
      <c r="C39" s="146"/>
      <c r="D39" s="146"/>
      <c r="E39" s="147"/>
      <c r="F39" s="151" t="s">
        <v>29</v>
      </c>
      <c r="G39" s="146"/>
      <c r="H39" s="146"/>
      <c r="I39" s="146"/>
      <c r="J39" s="147"/>
      <c r="K39" s="50" t="s">
        <v>25</v>
      </c>
      <c r="L39" s="162"/>
      <c r="M39" s="163"/>
      <c r="N39" s="164"/>
      <c r="O39" s="162">
        <v>1320000</v>
      </c>
      <c r="P39" s="163"/>
      <c r="Q39" s="164"/>
      <c r="R39" s="252" t="s">
        <v>82</v>
      </c>
      <c r="S39" s="253"/>
      <c r="T39" s="25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73" t="s">
        <v>51</v>
      </c>
      <c r="B40" s="146"/>
      <c r="C40" s="146"/>
      <c r="D40" s="146"/>
      <c r="E40" s="147"/>
      <c r="F40" s="158" t="s">
        <v>52</v>
      </c>
      <c r="G40" s="146"/>
      <c r="H40" s="146"/>
      <c r="I40" s="146"/>
      <c r="J40" s="147"/>
      <c r="K40" s="50" t="s">
        <v>25</v>
      </c>
      <c r="L40" s="162"/>
      <c r="M40" s="163"/>
      <c r="N40" s="164"/>
      <c r="O40" s="162">
        <v>9900000</v>
      </c>
      <c r="P40" s="163"/>
      <c r="Q40" s="164"/>
      <c r="R40" s="252" t="s">
        <v>82</v>
      </c>
      <c r="S40" s="253"/>
      <c r="T40" s="25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73"/>
      <c r="B41" s="146"/>
      <c r="C41" s="146"/>
      <c r="D41" s="146"/>
      <c r="E41" s="147"/>
      <c r="F41" s="151" t="s">
        <v>53</v>
      </c>
      <c r="G41" s="146"/>
      <c r="H41" s="146"/>
      <c r="I41" s="146"/>
      <c r="J41" s="147"/>
      <c r="K41" s="50"/>
      <c r="L41" s="162"/>
      <c r="M41" s="163"/>
      <c r="N41" s="164"/>
      <c r="O41" s="162"/>
      <c r="P41" s="163"/>
      <c r="Q41" s="164"/>
      <c r="R41" s="252"/>
      <c r="S41" s="253"/>
      <c r="T41" s="25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174"/>
      <c r="B42" s="149"/>
      <c r="C42" s="149"/>
      <c r="D42" s="149"/>
      <c r="E42" s="149"/>
      <c r="F42" s="152"/>
      <c r="G42" s="149"/>
      <c r="H42" s="149"/>
      <c r="I42" s="149"/>
      <c r="J42" s="150"/>
      <c r="K42" s="72"/>
      <c r="L42" s="165"/>
      <c r="M42" s="166"/>
      <c r="N42" s="167"/>
      <c r="O42" s="165"/>
      <c r="P42" s="166"/>
      <c r="Q42" s="167"/>
      <c r="R42" s="73"/>
      <c r="S42" s="74"/>
      <c r="T42" s="75"/>
    </row>
    <row r="43" spans="1:38" ht="19.5" thickTop="1">
      <c r="A43" s="22" t="s">
        <v>79</v>
      </c>
      <c r="B43" s="23"/>
      <c r="C43" s="23"/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</sheetData>
  <sheetProtection formatCells="0" formatColumns="0" formatRows="0" insertColumns="0" insertRows="0" deleteColumns="0" deleteRows="0"/>
  <mergeCells count="138">
    <mergeCell ref="X7:Y7"/>
    <mergeCell ref="Z7:AB7"/>
    <mergeCell ref="AB9:AC9"/>
    <mergeCell ref="AB10:AC10"/>
    <mergeCell ref="AB11:AC11"/>
    <mergeCell ref="AB12:AC12"/>
    <mergeCell ref="B12:J12"/>
    <mergeCell ref="K12:P12"/>
    <mergeCell ref="Q12:T12"/>
    <mergeCell ref="A11:P11"/>
    <mergeCell ref="R37:T37"/>
    <mergeCell ref="R38:T38"/>
    <mergeCell ref="R34:T34"/>
    <mergeCell ref="R35:T35"/>
    <mergeCell ref="R39:T39"/>
    <mergeCell ref="R40:T40"/>
    <mergeCell ref="K28:P28"/>
    <mergeCell ref="K29:P29"/>
    <mergeCell ref="K30:P30"/>
    <mergeCell ref="R33:T33"/>
    <mergeCell ref="A2:T2"/>
    <mergeCell ref="E10:G10"/>
    <mergeCell ref="I10:K10"/>
    <mergeCell ref="M10:O10"/>
    <mergeCell ref="Q10:S10"/>
    <mergeCell ref="E7:G7"/>
    <mergeCell ref="I7:K7"/>
    <mergeCell ref="M7:O7"/>
    <mergeCell ref="A3:T3"/>
    <mergeCell ref="Q7:S7"/>
    <mergeCell ref="Q8:T8"/>
    <mergeCell ref="A5:D10"/>
    <mergeCell ref="I5:L6"/>
    <mergeCell ref="M5:P5"/>
    <mergeCell ref="Q5:T6"/>
    <mergeCell ref="M6:P6"/>
    <mergeCell ref="M8:P8"/>
    <mergeCell ref="I9:L9"/>
    <mergeCell ref="M9:P9"/>
    <mergeCell ref="Q9:S9"/>
    <mergeCell ref="Q16:T16"/>
    <mergeCell ref="AB17:AC17"/>
    <mergeCell ref="AB16:AC16"/>
    <mergeCell ref="Y18:AE29"/>
    <mergeCell ref="Q17:T17"/>
    <mergeCell ref="Q22:T22"/>
    <mergeCell ref="Q23:T23"/>
    <mergeCell ref="AB13:AC13"/>
    <mergeCell ref="AB14:AC14"/>
    <mergeCell ref="AB15:AC15"/>
    <mergeCell ref="Q13:T13"/>
    <mergeCell ref="Q14:T14"/>
    <mergeCell ref="Q15:T15"/>
    <mergeCell ref="Q19:T19"/>
    <mergeCell ref="Q20:T20"/>
    <mergeCell ref="Q21:T21"/>
    <mergeCell ref="Q24:T24"/>
    <mergeCell ref="Q25:T25"/>
    <mergeCell ref="Q26:T26"/>
    <mergeCell ref="Q27:T27"/>
    <mergeCell ref="Q18:T18"/>
    <mergeCell ref="B16:J16"/>
    <mergeCell ref="B17:J17"/>
    <mergeCell ref="B18:J18"/>
    <mergeCell ref="B19:J19"/>
    <mergeCell ref="B20:J20"/>
    <mergeCell ref="B21:J21"/>
    <mergeCell ref="B22:J22"/>
    <mergeCell ref="B23:J23"/>
    <mergeCell ref="K13:P13"/>
    <mergeCell ref="K14:P14"/>
    <mergeCell ref="K15:P15"/>
    <mergeCell ref="B13:J13"/>
    <mergeCell ref="B14:J14"/>
    <mergeCell ref="B15:J15"/>
    <mergeCell ref="K16:P16"/>
    <mergeCell ref="K17:P17"/>
    <mergeCell ref="K19:P19"/>
    <mergeCell ref="K20:P20"/>
    <mergeCell ref="K21:P21"/>
    <mergeCell ref="K22:P22"/>
    <mergeCell ref="K23:P23"/>
    <mergeCell ref="K18:P18"/>
    <mergeCell ref="B24:J24"/>
    <mergeCell ref="B25:J25"/>
    <mergeCell ref="F33:J33"/>
    <mergeCell ref="L33:N33"/>
    <mergeCell ref="O33:Q33"/>
    <mergeCell ref="A34:E34"/>
    <mergeCell ref="F34:J34"/>
    <mergeCell ref="L34:N34"/>
    <mergeCell ref="O34:Q34"/>
    <mergeCell ref="A31:J31"/>
    <mergeCell ref="K31:O31"/>
    <mergeCell ref="A32:Q32"/>
    <mergeCell ref="A33:E33"/>
    <mergeCell ref="B26:J26"/>
    <mergeCell ref="B27:J27"/>
    <mergeCell ref="B28:J28"/>
    <mergeCell ref="B29:J29"/>
    <mergeCell ref="B30:J30"/>
    <mergeCell ref="K27:P27"/>
    <mergeCell ref="K24:P24"/>
    <mergeCell ref="K25:P25"/>
    <mergeCell ref="K26:P26"/>
    <mergeCell ref="A35:E35"/>
    <mergeCell ref="F35:J35"/>
    <mergeCell ref="L35:N35"/>
    <mergeCell ref="O35:Q35"/>
    <mergeCell ref="A36:E36"/>
    <mergeCell ref="F36:J36"/>
    <mergeCell ref="L36:N36"/>
    <mergeCell ref="O36:Q36"/>
    <mergeCell ref="A37:E37"/>
    <mergeCell ref="F37:J37"/>
    <mergeCell ref="L37:N37"/>
    <mergeCell ref="O37:Q37"/>
    <mergeCell ref="A38:E38"/>
    <mergeCell ref="F38:J38"/>
    <mergeCell ref="L38:N38"/>
    <mergeCell ref="O38:Q38"/>
    <mergeCell ref="R41:T41"/>
    <mergeCell ref="A42:E42"/>
    <mergeCell ref="F42:J42"/>
    <mergeCell ref="L42:N42"/>
    <mergeCell ref="O42:Q42"/>
    <mergeCell ref="A39:E39"/>
    <mergeCell ref="F39:J39"/>
    <mergeCell ref="L39:N39"/>
    <mergeCell ref="O39:Q39"/>
    <mergeCell ref="A40:E40"/>
    <mergeCell ref="F40:J40"/>
    <mergeCell ref="L40:N40"/>
    <mergeCell ref="O40:Q40"/>
    <mergeCell ref="A41:E41"/>
    <mergeCell ref="F41:J41"/>
    <mergeCell ref="L41:N41"/>
    <mergeCell ref="O41:Q41"/>
  </mergeCells>
  <phoneticPr fontId="3"/>
  <conditionalFormatting sqref="K34:K42">
    <cfRule type="uniqueValues" dxfId="7" priority="1"/>
  </conditionalFormatting>
  <dataValidations count="5">
    <dataValidation allowBlank="1" showInputMessage="1" sqref="P31 A31 R28:T31 Q13:Q31 K29:K30 K20:K27 K18 B13:B30" xr:uid="{F460523F-6C7A-4877-9669-4944CDD00ACB}"/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  <dataValidation type="list" allowBlank="1" showInputMessage="1" showErrorMessage="1" sqref="Q9:S9" xr:uid="{C6A1748C-5CBF-4C41-8654-B30158D92CB3}">
      <formula1>$AD$2:$AD$5</formula1>
    </dataValidation>
    <dataValidation type="list" allowBlank="1" showInputMessage="1" showErrorMessage="1" sqref="Z7:AB7" xr:uid="{218041B5-900E-4234-9B8D-8C846DBCF3F4}">
      <formula1>$X$9:$X$16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2.625" style="2" customWidth="1"/>
    <col min="26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 ht="18.75" customHeight="1">
      <c r="A2" s="208" t="s">
        <v>117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55"/>
      <c r="V2" s="61" t="s">
        <v>111</v>
      </c>
      <c r="W2" s="62"/>
      <c r="X2" s="62"/>
      <c r="Y2" s="62"/>
      <c r="Z2" s="62"/>
      <c r="AA2" s="62"/>
      <c r="AB2" s="62"/>
      <c r="AC2" s="62"/>
      <c r="AD2" s="63" t="s">
        <v>56</v>
      </c>
      <c r="AE2" s="62"/>
      <c r="AF2" s="2"/>
      <c r="AG2" s="8"/>
      <c r="AH2" s="8"/>
      <c r="AI2" s="8"/>
      <c r="AJ2" s="8"/>
      <c r="AK2" s="8"/>
      <c r="AL2" s="8"/>
    </row>
    <row r="3" spans="1:38">
      <c r="A3" s="220" t="s">
        <v>111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55"/>
      <c r="V3" s="61" t="s">
        <v>112</v>
      </c>
      <c r="W3" s="56"/>
      <c r="X3" s="56"/>
      <c r="Y3" s="56"/>
      <c r="Z3" s="56"/>
      <c r="AA3" s="56"/>
      <c r="AB3" s="56"/>
      <c r="AC3" s="56"/>
      <c r="AD3" s="57" t="s">
        <v>57</v>
      </c>
      <c r="AE3" s="56"/>
    </row>
    <row r="4" spans="1:38" ht="19.5" thickBot="1">
      <c r="A4" s="14" t="s">
        <v>98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23" t="s">
        <v>80</v>
      </c>
      <c r="B5" s="224"/>
      <c r="C5" s="224"/>
      <c r="D5" s="225"/>
      <c r="E5" s="15" t="s">
        <v>0</v>
      </c>
      <c r="F5" s="16"/>
      <c r="G5" s="16"/>
      <c r="H5" s="17"/>
      <c r="I5" s="232" t="s">
        <v>13</v>
      </c>
      <c r="J5" s="233"/>
      <c r="K5" s="233"/>
      <c r="L5" s="234"/>
      <c r="M5" s="232" t="s">
        <v>1</v>
      </c>
      <c r="N5" s="233"/>
      <c r="O5" s="233"/>
      <c r="P5" s="234"/>
      <c r="Q5" s="232" t="s">
        <v>76</v>
      </c>
      <c r="R5" s="233"/>
      <c r="S5" s="233"/>
      <c r="T5" s="234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26"/>
      <c r="B6" s="227"/>
      <c r="C6" s="227"/>
      <c r="D6" s="228"/>
      <c r="E6" s="26"/>
      <c r="F6" s="27"/>
      <c r="G6" s="27"/>
      <c r="H6" s="28"/>
      <c r="I6" s="235"/>
      <c r="J6" s="222"/>
      <c r="K6" s="222"/>
      <c r="L6" s="236"/>
      <c r="M6" s="235" t="s">
        <v>2</v>
      </c>
      <c r="N6" s="222"/>
      <c r="O6" s="222"/>
      <c r="P6" s="236"/>
      <c r="Q6" s="235"/>
      <c r="R6" s="222"/>
      <c r="S6" s="222"/>
      <c r="T6" s="236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226"/>
      <c r="B7" s="227"/>
      <c r="C7" s="227"/>
      <c r="D7" s="228"/>
      <c r="E7" s="212">
        <f>'1年目 (ZEB普及)'!E7+'2年目 (ZEB普及) '!E7+'3年目 (ZEB普及) '!E7</f>
        <v>0</v>
      </c>
      <c r="F7" s="270"/>
      <c r="G7" s="270"/>
      <c r="H7" s="7" t="s">
        <v>3</v>
      </c>
      <c r="I7" s="212">
        <f>'1年目 (ZEB普及)'!I7+'2年目 (ZEB普及) '!I7+'3年目 (ZEB普及) '!I7</f>
        <v>0</v>
      </c>
      <c r="J7" s="270"/>
      <c r="K7" s="270"/>
      <c r="L7" s="7" t="s">
        <v>3</v>
      </c>
      <c r="M7" s="212">
        <f>E7-I7</f>
        <v>0</v>
      </c>
      <c r="N7" s="270"/>
      <c r="O7" s="270"/>
      <c r="P7" s="7" t="s">
        <v>3</v>
      </c>
      <c r="Q7" s="212">
        <f>K31</f>
        <v>0</v>
      </c>
      <c r="R7" s="270"/>
      <c r="S7" s="270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6"/>
      <c r="B8" s="227"/>
      <c r="C8" s="227"/>
      <c r="D8" s="22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7" t="s">
        <v>8</v>
      </c>
      <c r="N8" s="218"/>
      <c r="O8" s="218"/>
      <c r="P8" s="219"/>
      <c r="Q8" s="217" t="s">
        <v>10</v>
      </c>
      <c r="R8" s="218"/>
      <c r="S8" s="218"/>
      <c r="T8" s="219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6"/>
      <c r="B9" s="227"/>
      <c r="C9" s="227"/>
      <c r="D9" s="228"/>
      <c r="E9" s="26"/>
      <c r="F9" s="27"/>
      <c r="G9" s="27"/>
      <c r="H9" s="28"/>
      <c r="I9" s="177" t="s">
        <v>7</v>
      </c>
      <c r="J9" s="178"/>
      <c r="K9" s="179"/>
      <c r="L9" s="180"/>
      <c r="M9" s="177" t="s">
        <v>9</v>
      </c>
      <c r="N9" s="178"/>
      <c r="O9" s="179"/>
      <c r="P9" s="180"/>
      <c r="Q9" s="181" t="s">
        <v>44</v>
      </c>
      <c r="R9" s="271"/>
      <c r="S9" s="271"/>
      <c r="T9" s="47">
        <f>IF(X12=V14,AB14,IF(X12=V15,AB15,IF(X12=V16,AB16,IF(X12=V17,AB17,IF(X12=V18,AB18,IF(X12=V19,AB19,IF(X12=V20,AB20,IF(X12=V21,AB21,""))))))))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9"/>
      <c r="B10" s="230"/>
      <c r="C10" s="230"/>
      <c r="D10" s="231"/>
      <c r="E10" s="212" t="str">
        <f>IF('1年目 (ZEB普及)'!E10="-","-",'1年目 (ZEB普及)'!E10+'2年目 (ZEB普及) '!E10+'3年目 (ZEB普及) '!E10)</f>
        <v>-</v>
      </c>
      <c r="F10" s="270"/>
      <c r="G10" s="270"/>
      <c r="H10" s="7" t="s">
        <v>3</v>
      </c>
      <c r="I10" s="212">
        <f>'1年目 (ZEB普及)'!I10+'2年目 (ZEB普及) '!I10+'3年目 (ZEB普及) '!I10</f>
        <v>0</v>
      </c>
      <c r="J10" s="270"/>
      <c r="K10" s="270"/>
      <c r="L10" s="7" t="s">
        <v>3</v>
      </c>
      <c r="M10" s="212">
        <f>'1年目 (ZEB普及)'!M10+'2年目 (ZEB普及) '!M10+'3年目 (ZEB普及) '!M10</f>
        <v>0</v>
      </c>
      <c r="N10" s="270"/>
      <c r="O10" s="270"/>
      <c r="P10" s="7" t="s">
        <v>3</v>
      </c>
      <c r="Q10" s="212">
        <f>'1年目 (ZEB普及)'!Q10+'2年目 (ZEB普及) '!Q10+'3年目 (ZEB普及) '!Q10</f>
        <v>0</v>
      </c>
      <c r="R10" s="270"/>
      <c r="S10" s="270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21" t="s">
        <v>81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2"/>
      <c r="N11" s="222"/>
      <c r="O11" s="222"/>
      <c r="P11" s="222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6" t="s">
        <v>4</v>
      </c>
      <c r="C12" s="197"/>
      <c r="D12" s="197"/>
      <c r="E12" s="197"/>
      <c r="F12" s="197"/>
      <c r="G12" s="197"/>
      <c r="H12" s="197"/>
      <c r="I12" s="197"/>
      <c r="J12" s="197"/>
      <c r="K12" s="196" t="s">
        <v>19</v>
      </c>
      <c r="L12" s="197"/>
      <c r="M12" s="197"/>
      <c r="N12" s="197"/>
      <c r="O12" s="197"/>
      <c r="P12" s="198"/>
      <c r="Q12" s="196" t="s">
        <v>20</v>
      </c>
      <c r="R12" s="197"/>
      <c r="S12" s="197"/>
      <c r="T12" s="198"/>
      <c r="U12" s="4"/>
      <c r="V12" s="247" t="s">
        <v>45</v>
      </c>
      <c r="W12" s="247"/>
      <c r="X12" s="267" t="s">
        <v>70</v>
      </c>
      <c r="Y12" s="268"/>
      <c r="Z12" s="269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45"/>
      <c r="C13" s="170"/>
      <c r="D13" s="170"/>
      <c r="E13" s="170"/>
      <c r="F13" s="170"/>
      <c r="G13" s="170"/>
      <c r="H13" s="170"/>
      <c r="I13" s="170"/>
      <c r="J13" s="171"/>
      <c r="K13" s="273"/>
      <c r="L13" s="274"/>
      <c r="M13" s="274"/>
      <c r="N13" s="274"/>
      <c r="O13" s="274"/>
      <c r="P13" s="275"/>
      <c r="Q13" s="202"/>
      <c r="R13" s="203"/>
      <c r="S13" s="203"/>
      <c r="T13" s="20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5"/>
      <c r="C14" s="146"/>
      <c r="D14" s="146"/>
      <c r="E14" s="146"/>
      <c r="F14" s="146"/>
      <c r="G14" s="146"/>
      <c r="H14" s="146"/>
      <c r="I14" s="146"/>
      <c r="J14" s="147"/>
      <c r="K14" s="261"/>
      <c r="L14" s="262"/>
      <c r="M14" s="262"/>
      <c r="N14" s="262"/>
      <c r="O14" s="262"/>
      <c r="P14" s="263"/>
      <c r="Q14" s="186"/>
      <c r="R14" s="187"/>
      <c r="S14" s="187"/>
      <c r="T14" s="188"/>
      <c r="U14" s="4"/>
      <c r="V14" s="43" t="s">
        <v>70</v>
      </c>
      <c r="W14" s="44"/>
      <c r="X14" s="67"/>
      <c r="Y14" s="68"/>
      <c r="Z14" s="251" t="s">
        <v>46</v>
      </c>
      <c r="AA14" s="251"/>
      <c r="AB14" s="45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5"/>
      <c r="C15" s="146"/>
      <c r="D15" s="146"/>
      <c r="E15" s="146"/>
      <c r="F15" s="146"/>
      <c r="G15" s="146"/>
      <c r="H15" s="146"/>
      <c r="I15" s="146"/>
      <c r="J15" s="147"/>
      <c r="K15" s="261"/>
      <c r="L15" s="262"/>
      <c r="M15" s="262"/>
      <c r="N15" s="262"/>
      <c r="O15" s="262"/>
      <c r="P15" s="263"/>
      <c r="Q15" s="190"/>
      <c r="R15" s="191"/>
      <c r="S15" s="191"/>
      <c r="T15" s="192"/>
      <c r="U15" s="4"/>
      <c r="V15" s="43" t="s">
        <v>66</v>
      </c>
      <c r="W15" s="46"/>
      <c r="X15" s="69"/>
      <c r="Y15" s="68"/>
      <c r="Z15" s="251" t="s">
        <v>46</v>
      </c>
      <c r="AA15" s="251"/>
      <c r="AB15" s="45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5"/>
      <c r="C16" s="146"/>
      <c r="D16" s="146"/>
      <c r="E16" s="146"/>
      <c r="F16" s="146"/>
      <c r="G16" s="146"/>
      <c r="H16" s="146"/>
      <c r="I16" s="146"/>
      <c r="J16" s="147"/>
      <c r="K16" s="261"/>
      <c r="L16" s="262"/>
      <c r="M16" s="262"/>
      <c r="N16" s="262"/>
      <c r="O16" s="262"/>
      <c r="P16" s="263"/>
      <c r="Q16" s="186"/>
      <c r="R16" s="187"/>
      <c r="S16" s="187"/>
      <c r="T16" s="188"/>
      <c r="U16" s="4"/>
      <c r="V16" s="43" t="s">
        <v>67</v>
      </c>
      <c r="W16" s="44"/>
      <c r="X16" s="67"/>
      <c r="Y16" s="70"/>
      <c r="Z16" s="251" t="s">
        <v>46</v>
      </c>
      <c r="AA16" s="251"/>
      <c r="AB16" s="45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5"/>
      <c r="C17" s="146"/>
      <c r="D17" s="146"/>
      <c r="E17" s="146"/>
      <c r="F17" s="146"/>
      <c r="G17" s="146"/>
      <c r="H17" s="146"/>
      <c r="I17" s="146"/>
      <c r="J17" s="147"/>
      <c r="K17" s="261"/>
      <c r="L17" s="262"/>
      <c r="M17" s="262"/>
      <c r="N17" s="262"/>
      <c r="O17" s="262"/>
      <c r="P17" s="263"/>
      <c r="Q17" s="186"/>
      <c r="R17" s="187"/>
      <c r="S17" s="187"/>
      <c r="T17" s="188"/>
      <c r="U17" s="4"/>
      <c r="V17" s="43" t="s">
        <v>68</v>
      </c>
      <c r="W17" s="44"/>
      <c r="X17" s="67"/>
      <c r="Y17" s="68"/>
      <c r="Z17" s="251" t="s">
        <v>46</v>
      </c>
      <c r="AA17" s="251"/>
      <c r="AB17" s="45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5"/>
      <c r="C18" s="146"/>
      <c r="D18" s="146"/>
      <c r="E18" s="146"/>
      <c r="F18" s="146"/>
      <c r="G18" s="146"/>
      <c r="H18" s="146"/>
      <c r="I18" s="146"/>
      <c r="J18" s="147"/>
      <c r="K18" s="261"/>
      <c r="L18" s="262"/>
      <c r="M18" s="262"/>
      <c r="N18" s="262"/>
      <c r="O18" s="262"/>
      <c r="P18" s="263"/>
      <c r="Q18" s="186"/>
      <c r="R18" s="187"/>
      <c r="S18" s="187"/>
      <c r="T18" s="188"/>
      <c r="U18" s="4"/>
      <c r="V18" s="43" t="s">
        <v>104</v>
      </c>
      <c r="W18" s="44"/>
      <c r="X18" s="67"/>
      <c r="Y18" s="68"/>
      <c r="Z18" s="251" t="s">
        <v>46</v>
      </c>
      <c r="AA18" s="251"/>
      <c r="AB18" s="45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5"/>
      <c r="C19" s="146"/>
      <c r="D19" s="146"/>
      <c r="E19" s="146"/>
      <c r="F19" s="146"/>
      <c r="G19" s="146"/>
      <c r="H19" s="146"/>
      <c r="I19" s="146"/>
      <c r="J19" s="147"/>
      <c r="K19" s="261"/>
      <c r="L19" s="262"/>
      <c r="M19" s="262"/>
      <c r="N19" s="262"/>
      <c r="O19" s="262"/>
      <c r="P19" s="263"/>
      <c r="Q19" s="186"/>
      <c r="R19" s="187"/>
      <c r="S19" s="187"/>
      <c r="T19" s="188"/>
      <c r="U19" s="4"/>
      <c r="V19" s="43" t="s">
        <v>113</v>
      </c>
      <c r="W19" s="46"/>
      <c r="X19" s="69"/>
      <c r="Y19" s="68"/>
      <c r="Z19" s="251" t="s">
        <v>46</v>
      </c>
      <c r="AA19" s="251"/>
      <c r="AB19" s="45">
        <v>0.66666666666666663</v>
      </c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5"/>
      <c r="C20" s="146"/>
      <c r="D20" s="146"/>
      <c r="E20" s="146"/>
      <c r="F20" s="146"/>
      <c r="G20" s="146"/>
      <c r="H20" s="146"/>
      <c r="I20" s="146"/>
      <c r="J20" s="147"/>
      <c r="K20" s="261"/>
      <c r="L20" s="262"/>
      <c r="M20" s="262"/>
      <c r="N20" s="262"/>
      <c r="O20" s="262"/>
      <c r="P20" s="263"/>
      <c r="Q20" s="190"/>
      <c r="R20" s="191"/>
      <c r="S20" s="191"/>
      <c r="T20" s="192"/>
      <c r="U20" s="4"/>
      <c r="V20" s="43" t="s">
        <v>105</v>
      </c>
      <c r="W20" s="44"/>
      <c r="X20" s="67"/>
      <c r="Y20" s="70"/>
      <c r="Z20" s="251" t="s">
        <v>46</v>
      </c>
      <c r="AA20" s="251"/>
      <c r="AB20" s="45">
        <v>0.66666666666666663</v>
      </c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5"/>
      <c r="C21" s="146"/>
      <c r="D21" s="146"/>
      <c r="E21" s="146"/>
      <c r="F21" s="146"/>
      <c r="G21" s="146"/>
      <c r="H21" s="146"/>
      <c r="I21" s="146"/>
      <c r="J21" s="147"/>
      <c r="K21" s="261"/>
      <c r="L21" s="262"/>
      <c r="M21" s="262"/>
      <c r="N21" s="262"/>
      <c r="O21" s="262"/>
      <c r="P21" s="263"/>
      <c r="Q21" s="186"/>
      <c r="R21" s="187"/>
      <c r="S21" s="187"/>
      <c r="T21" s="188"/>
      <c r="U21" s="4"/>
      <c r="V21" s="43" t="s">
        <v>106</v>
      </c>
      <c r="W21" s="44"/>
      <c r="X21" s="67"/>
      <c r="Y21" s="68"/>
      <c r="Z21" s="251" t="s">
        <v>46</v>
      </c>
      <c r="AA21" s="251"/>
      <c r="AB21" s="45">
        <v>0.66666666666666663</v>
      </c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5"/>
      <c r="C22" s="146"/>
      <c r="D22" s="146"/>
      <c r="E22" s="146"/>
      <c r="F22" s="146"/>
      <c r="G22" s="146"/>
      <c r="H22" s="146"/>
      <c r="I22" s="146"/>
      <c r="J22" s="147"/>
      <c r="K22" s="261"/>
      <c r="L22" s="262"/>
      <c r="M22" s="262"/>
      <c r="N22" s="262"/>
      <c r="O22" s="262"/>
      <c r="P22" s="263"/>
      <c r="Q22" s="186"/>
      <c r="R22" s="187"/>
      <c r="S22" s="187"/>
      <c r="T22" s="188"/>
      <c r="U22" s="4"/>
      <c r="V22" s="78"/>
      <c r="W22" s="78"/>
      <c r="X22" s="78"/>
      <c r="Y22" s="79"/>
      <c r="Z22" s="272"/>
      <c r="AA22" s="272"/>
      <c r="AB22" s="80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5"/>
      <c r="C23" s="146"/>
      <c r="D23" s="146"/>
      <c r="E23" s="146"/>
      <c r="F23" s="146"/>
      <c r="G23" s="146"/>
      <c r="H23" s="146"/>
      <c r="I23" s="146"/>
      <c r="J23" s="147"/>
      <c r="K23" s="261"/>
      <c r="L23" s="262"/>
      <c r="M23" s="262"/>
      <c r="N23" s="262"/>
      <c r="O23" s="262"/>
      <c r="P23" s="263"/>
      <c r="Q23" s="186"/>
      <c r="R23" s="187"/>
      <c r="S23" s="187"/>
      <c r="T23" s="18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5"/>
      <c r="C24" s="146"/>
      <c r="D24" s="146"/>
      <c r="E24" s="146"/>
      <c r="F24" s="146"/>
      <c r="G24" s="146"/>
      <c r="H24" s="146"/>
      <c r="I24" s="146"/>
      <c r="J24" s="147"/>
      <c r="K24" s="261"/>
      <c r="L24" s="262"/>
      <c r="M24" s="262"/>
      <c r="N24" s="262"/>
      <c r="O24" s="262"/>
      <c r="P24" s="263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5"/>
      <c r="C25" s="146"/>
      <c r="D25" s="146"/>
      <c r="E25" s="146"/>
      <c r="F25" s="146"/>
      <c r="G25" s="146"/>
      <c r="H25" s="146"/>
      <c r="I25" s="146"/>
      <c r="J25" s="147"/>
      <c r="K25" s="261"/>
      <c r="L25" s="262"/>
      <c r="M25" s="262"/>
      <c r="N25" s="262"/>
      <c r="O25" s="262"/>
      <c r="P25" s="263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5"/>
      <c r="C26" s="146"/>
      <c r="D26" s="146"/>
      <c r="E26" s="146"/>
      <c r="F26" s="146"/>
      <c r="G26" s="146"/>
      <c r="H26" s="146"/>
      <c r="I26" s="146"/>
      <c r="J26" s="147"/>
      <c r="K26" s="261"/>
      <c r="L26" s="262"/>
      <c r="M26" s="262"/>
      <c r="N26" s="262"/>
      <c r="O26" s="262"/>
      <c r="P26" s="263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5"/>
      <c r="C27" s="146"/>
      <c r="D27" s="146"/>
      <c r="E27" s="146"/>
      <c r="F27" s="146"/>
      <c r="G27" s="146"/>
      <c r="H27" s="146"/>
      <c r="I27" s="146"/>
      <c r="J27" s="147"/>
      <c r="K27" s="261"/>
      <c r="L27" s="262"/>
      <c r="M27" s="262"/>
      <c r="N27" s="262"/>
      <c r="O27" s="262"/>
      <c r="P27" s="263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5"/>
      <c r="C28" s="146"/>
      <c r="D28" s="146"/>
      <c r="E28" s="146"/>
      <c r="F28" s="146"/>
      <c r="G28" s="146"/>
      <c r="H28" s="146"/>
      <c r="I28" s="146"/>
      <c r="J28" s="147"/>
      <c r="K28" s="261"/>
      <c r="L28" s="262"/>
      <c r="M28" s="262"/>
      <c r="N28" s="262"/>
      <c r="O28" s="262"/>
      <c r="P28" s="263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5"/>
      <c r="C29" s="146"/>
      <c r="D29" s="146"/>
      <c r="E29" s="146"/>
      <c r="F29" s="146"/>
      <c r="G29" s="146"/>
      <c r="H29" s="146"/>
      <c r="I29" s="146"/>
      <c r="J29" s="147"/>
      <c r="K29" s="261"/>
      <c r="L29" s="262"/>
      <c r="M29" s="262"/>
      <c r="N29" s="262"/>
      <c r="O29" s="262"/>
      <c r="P29" s="263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5"/>
      <c r="C30" s="146"/>
      <c r="D30" s="146"/>
      <c r="E30" s="146"/>
      <c r="F30" s="146"/>
      <c r="G30" s="146"/>
      <c r="H30" s="146"/>
      <c r="I30" s="146"/>
      <c r="J30" s="147"/>
      <c r="K30" s="264"/>
      <c r="L30" s="265"/>
      <c r="M30" s="265"/>
      <c r="N30" s="265"/>
      <c r="O30" s="265"/>
      <c r="P30" s="266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9" t="s">
        <v>16</v>
      </c>
      <c r="B31" s="160"/>
      <c r="C31" s="160"/>
      <c r="D31" s="160"/>
      <c r="E31" s="160"/>
      <c r="F31" s="160"/>
      <c r="G31" s="160"/>
      <c r="H31" s="160"/>
      <c r="I31" s="160"/>
      <c r="J31" s="161"/>
      <c r="K31" s="240">
        <f>SUM(K13:P30)</f>
        <v>0</v>
      </c>
      <c r="L31" s="241"/>
      <c r="M31" s="241"/>
      <c r="N31" s="241"/>
      <c r="O31" s="24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21" t="s">
        <v>77</v>
      </c>
      <c r="B32" s="221"/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153" t="s">
        <v>15</v>
      </c>
      <c r="B33" s="156"/>
      <c r="C33" s="156"/>
      <c r="D33" s="156"/>
      <c r="E33" s="157"/>
      <c r="F33" s="153" t="s">
        <v>23</v>
      </c>
      <c r="G33" s="154"/>
      <c r="H33" s="154"/>
      <c r="I33" s="154"/>
      <c r="J33" s="155"/>
      <c r="K33" s="86" t="s">
        <v>37</v>
      </c>
      <c r="L33" s="168" t="s">
        <v>84</v>
      </c>
      <c r="M33" s="154"/>
      <c r="N33" s="155"/>
      <c r="O33" s="168" t="s">
        <v>83</v>
      </c>
      <c r="P33" s="154"/>
      <c r="Q33" s="155"/>
      <c r="R33" s="196" t="s">
        <v>78</v>
      </c>
      <c r="S33" s="197"/>
      <c r="T33" s="198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169"/>
      <c r="B34" s="170"/>
      <c r="C34" s="170"/>
      <c r="D34" s="170"/>
      <c r="E34" s="171"/>
      <c r="F34" s="175"/>
      <c r="G34" s="170"/>
      <c r="H34" s="170"/>
      <c r="I34" s="170"/>
      <c r="J34" s="171"/>
      <c r="K34" s="71"/>
      <c r="L34" s="205"/>
      <c r="M34" s="206"/>
      <c r="N34" s="207"/>
      <c r="O34" s="205"/>
      <c r="P34" s="206"/>
      <c r="Q34" s="207"/>
      <c r="R34" s="258"/>
      <c r="S34" s="259"/>
      <c r="T34" s="26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172"/>
      <c r="B35" s="146"/>
      <c r="C35" s="146"/>
      <c r="D35" s="146"/>
      <c r="E35" s="147"/>
      <c r="F35" s="151"/>
      <c r="G35" s="146"/>
      <c r="H35" s="146"/>
      <c r="I35" s="146"/>
      <c r="J35" s="147"/>
      <c r="K35" s="50"/>
      <c r="L35" s="162"/>
      <c r="M35" s="163"/>
      <c r="N35" s="164"/>
      <c r="O35" s="162"/>
      <c r="P35" s="163"/>
      <c r="Q35" s="164"/>
      <c r="R35" s="252"/>
      <c r="S35" s="253"/>
      <c r="T35" s="25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172"/>
      <c r="B36" s="146"/>
      <c r="C36" s="146"/>
      <c r="D36" s="146"/>
      <c r="E36" s="147"/>
      <c r="F36" s="176"/>
      <c r="G36" s="146"/>
      <c r="H36" s="146"/>
      <c r="I36" s="146"/>
      <c r="J36" s="147"/>
      <c r="K36" s="76"/>
      <c r="L36" s="162"/>
      <c r="M36" s="163"/>
      <c r="N36" s="164"/>
      <c r="O36" s="162"/>
      <c r="P36" s="163"/>
      <c r="Q36" s="164"/>
      <c r="R36" s="58"/>
      <c r="S36" s="59"/>
      <c r="T36" s="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172"/>
      <c r="B37" s="146"/>
      <c r="C37" s="146"/>
      <c r="D37" s="146"/>
      <c r="E37" s="147"/>
      <c r="F37" s="151"/>
      <c r="G37" s="146"/>
      <c r="H37" s="146"/>
      <c r="I37" s="146"/>
      <c r="J37" s="147"/>
      <c r="K37" s="50"/>
      <c r="L37" s="162"/>
      <c r="M37" s="163"/>
      <c r="N37" s="164"/>
      <c r="O37" s="162"/>
      <c r="P37" s="163"/>
      <c r="Q37" s="164"/>
      <c r="R37" s="252"/>
      <c r="S37" s="253"/>
      <c r="T37" s="25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172"/>
      <c r="B38" s="146"/>
      <c r="C38" s="146"/>
      <c r="D38" s="146"/>
      <c r="E38" s="147"/>
      <c r="F38" s="151"/>
      <c r="G38" s="146"/>
      <c r="H38" s="146"/>
      <c r="I38" s="146"/>
      <c r="J38" s="147"/>
      <c r="K38" s="50"/>
      <c r="L38" s="162"/>
      <c r="M38" s="163"/>
      <c r="N38" s="164"/>
      <c r="O38" s="162"/>
      <c r="P38" s="163"/>
      <c r="Q38" s="164"/>
      <c r="R38" s="252"/>
      <c r="S38" s="253"/>
      <c r="T38" s="25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173"/>
      <c r="B39" s="146"/>
      <c r="C39" s="146"/>
      <c r="D39" s="146"/>
      <c r="E39" s="147"/>
      <c r="F39" s="151"/>
      <c r="G39" s="146"/>
      <c r="H39" s="146"/>
      <c r="I39" s="146"/>
      <c r="J39" s="147"/>
      <c r="K39" s="50"/>
      <c r="L39" s="162"/>
      <c r="M39" s="163"/>
      <c r="N39" s="164"/>
      <c r="O39" s="162"/>
      <c r="P39" s="163"/>
      <c r="Q39" s="164"/>
      <c r="R39" s="252"/>
      <c r="S39" s="253"/>
      <c r="T39" s="25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173"/>
      <c r="B40" s="146"/>
      <c r="C40" s="146"/>
      <c r="D40" s="146"/>
      <c r="E40" s="147"/>
      <c r="F40" s="158"/>
      <c r="G40" s="146"/>
      <c r="H40" s="146"/>
      <c r="I40" s="146"/>
      <c r="J40" s="147"/>
      <c r="K40" s="50"/>
      <c r="L40" s="162"/>
      <c r="M40" s="163"/>
      <c r="N40" s="164"/>
      <c r="O40" s="162"/>
      <c r="P40" s="163"/>
      <c r="Q40" s="164"/>
      <c r="R40" s="252"/>
      <c r="S40" s="253"/>
      <c r="T40" s="25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173"/>
      <c r="B41" s="146"/>
      <c r="C41" s="146"/>
      <c r="D41" s="146"/>
      <c r="E41" s="147"/>
      <c r="F41" s="151"/>
      <c r="G41" s="146"/>
      <c r="H41" s="146"/>
      <c r="I41" s="146"/>
      <c r="J41" s="147"/>
      <c r="K41" s="50"/>
      <c r="L41" s="162"/>
      <c r="M41" s="163"/>
      <c r="N41" s="164"/>
      <c r="O41" s="162"/>
      <c r="P41" s="163"/>
      <c r="Q41" s="164"/>
      <c r="R41" s="252"/>
      <c r="S41" s="253"/>
      <c r="T41" s="254"/>
    </row>
    <row r="42" spans="1:38">
      <c r="A42" s="173"/>
      <c r="B42" s="146"/>
      <c r="C42" s="146"/>
      <c r="D42" s="146"/>
      <c r="E42" s="147"/>
      <c r="F42" s="151"/>
      <c r="G42" s="146"/>
      <c r="H42" s="146"/>
      <c r="I42" s="146"/>
      <c r="J42" s="147"/>
      <c r="K42" s="50"/>
      <c r="L42" s="162"/>
      <c r="M42" s="163"/>
      <c r="N42" s="164"/>
      <c r="O42" s="162"/>
      <c r="P42" s="163"/>
      <c r="Q42" s="164"/>
      <c r="R42" s="51"/>
      <c r="S42" s="85"/>
      <c r="T42" s="84"/>
    </row>
    <row r="43" spans="1:38">
      <c r="A43" s="173"/>
      <c r="B43" s="146"/>
      <c r="C43" s="146"/>
      <c r="D43" s="146"/>
      <c r="E43" s="147"/>
      <c r="F43" s="151"/>
      <c r="G43" s="146"/>
      <c r="H43" s="146"/>
      <c r="I43" s="146"/>
      <c r="J43" s="147"/>
      <c r="K43" s="50"/>
      <c r="L43" s="162"/>
      <c r="M43" s="163"/>
      <c r="N43" s="164"/>
      <c r="O43" s="162"/>
      <c r="P43" s="163"/>
      <c r="Q43" s="164"/>
      <c r="R43" s="252"/>
      <c r="S43" s="253"/>
      <c r="T43" s="254"/>
    </row>
    <row r="44" spans="1:38">
      <c r="A44" s="173"/>
      <c r="B44" s="146"/>
      <c r="C44" s="146"/>
      <c r="D44" s="146"/>
      <c r="E44" s="147"/>
      <c r="F44" s="151"/>
      <c r="G44" s="146"/>
      <c r="H44" s="146"/>
      <c r="I44" s="146"/>
      <c r="J44" s="147"/>
      <c r="K44" s="50"/>
      <c r="L44" s="162"/>
      <c r="M44" s="163"/>
      <c r="N44" s="164"/>
      <c r="O44" s="162"/>
      <c r="P44" s="163"/>
      <c r="Q44" s="164"/>
      <c r="R44" s="51"/>
      <c r="S44" s="85"/>
      <c r="T44" s="84"/>
    </row>
    <row r="45" spans="1:38">
      <c r="A45" s="173"/>
      <c r="B45" s="146"/>
      <c r="C45" s="146"/>
      <c r="D45" s="146"/>
      <c r="E45" s="147"/>
      <c r="F45" s="151"/>
      <c r="G45" s="146"/>
      <c r="H45" s="146"/>
      <c r="I45" s="146"/>
      <c r="J45" s="147"/>
      <c r="K45" s="50"/>
      <c r="L45" s="162"/>
      <c r="M45" s="163"/>
      <c r="N45" s="164"/>
      <c r="O45" s="162"/>
      <c r="P45" s="163"/>
      <c r="Q45" s="164"/>
      <c r="R45" s="252"/>
      <c r="S45" s="253"/>
      <c r="T45" s="254"/>
    </row>
    <row r="46" spans="1:38">
      <c r="A46" s="173"/>
      <c r="B46" s="146"/>
      <c r="C46" s="146"/>
      <c r="D46" s="146"/>
      <c r="E46" s="147"/>
      <c r="F46" s="151"/>
      <c r="G46" s="146"/>
      <c r="H46" s="146"/>
      <c r="I46" s="146"/>
      <c r="J46" s="147"/>
      <c r="K46" s="50"/>
      <c r="L46" s="162"/>
      <c r="M46" s="163"/>
      <c r="N46" s="164"/>
      <c r="O46" s="162"/>
      <c r="P46" s="163"/>
      <c r="Q46" s="164"/>
      <c r="R46" s="51"/>
      <c r="S46" s="85"/>
      <c r="T46" s="84"/>
    </row>
    <row r="47" spans="1:38" ht="18.75" customHeight="1" thickBot="1">
      <c r="A47" s="174"/>
      <c r="B47" s="149"/>
      <c r="C47" s="149"/>
      <c r="D47" s="149"/>
      <c r="E47" s="150"/>
      <c r="F47" s="152"/>
      <c r="G47" s="149"/>
      <c r="H47" s="149"/>
      <c r="I47" s="149"/>
      <c r="J47" s="150"/>
      <c r="K47" s="72"/>
      <c r="L47" s="165"/>
      <c r="M47" s="166"/>
      <c r="N47" s="167"/>
      <c r="O47" s="165"/>
      <c r="P47" s="166"/>
      <c r="Q47" s="167"/>
      <c r="R47" s="73"/>
      <c r="S47" s="74"/>
      <c r="T47" s="75"/>
    </row>
    <row r="48" spans="1:38" ht="19.5" customHeight="1" thickTop="1">
      <c r="A48" s="22" t="s">
        <v>79</v>
      </c>
      <c r="B48" s="23"/>
      <c r="C48" s="23"/>
      <c r="D48" s="23"/>
      <c r="E48" s="23"/>
      <c r="F48" s="23"/>
      <c r="G48" s="23"/>
      <c r="H48" s="24"/>
      <c r="K48" s="24"/>
      <c r="L48" s="24"/>
      <c r="N48" s="24"/>
      <c r="O48" s="24"/>
      <c r="P48" s="24"/>
      <c r="R48" s="24"/>
      <c r="S48" s="24"/>
      <c r="T48" s="24"/>
    </row>
  </sheetData>
  <mergeCells count="155">
    <mergeCell ref="Z19:AA19"/>
    <mergeCell ref="Z20:AA20"/>
    <mergeCell ref="Z21:AA21"/>
    <mergeCell ref="Z22:AA22"/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Q15:T15"/>
    <mergeCell ref="Q16:T16"/>
    <mergeCell ref="Q13:T13"/>
    <mergeCell ref="Q14:T14"/>
    <mergeCell ref="A3:T3"/>
    <mergeCell ref="E7:G7"/>
    <mergeCell ref="Q5:T6"/>
    <mergeCell ref="M5:P5"/>
    <mergeCell ref="M6:P6"/>
    <mergeCell ref="I5:L6"/>
    <mergeCell ref="K18:P18"/>
    <mergeCell ref="I7:K7"/>
    <mergeCell ref="M7:O7"/>
    <mergeCell ref="E10:G10"/>
    <mergeCell ref="I10:K10"/>
    <mergeCell ref="M10:O10"/>
    <mergeCell ref="Q10:S10"/>
    <mergeCell ref="A11:P11"/>
    <mergeCell ref="Q7:S7"/>
    <mergeCell ref="Q8:T8"/>
    <mergeCell ref="Q9:S9"/>
    <mergeCell ref="M8:P8"/>
    <mergeCell ref="I9:L9"/>
    <mergeCell ref="M9:P9"/>
    <mergeCell ref="A5:D10"/>
    <mergeCell ref="B13:J13"/>
    <mergeCell ref="B14:J14"/>
    <mergeCell ref="B15:J15"/>
    <mergeCell ref="B16:J16"/>
    <mergeCell ref="B17:J17"/>
    <mergeCell ref="B18:J18"/>
    <mergeCell ref="Q23:T23"/>
    <mergeCell ref="Q21:T21"/>
    <mergeCell ref="Q22:T22"/>
    <mergeCell ref="K21:P21"/>
    <mergeCell ref="K22:P22"/>
    <mergeCell ref="K23:P23"/>
    <mergeCell ref="B19:J19"/>
    <mergeCell ref="B20:J20"/>
    <mergeCell ref="B21:J21"/>
    <mergeCell ref="B22:J22"/>
    <mergeCell ref="B23:J23"/>
    <mergeCell ref="O34:Q34"/>
    <mergeCell ref="A35:E35"/>
    <mergeCell ref="F35:J35"/>
    <mergeCell ref="L35:N35"/>
    <mergeCell ref="O35:Q35"/>
    <mergeCell ref="A36:E36"/>
    <mergeCell ref="F36:J36"/>
    <mergeCell ref="L36:N36"/>
    <mergeCell ref="O36:Q36"/>
    <mergeCell ref="A31:J31"/>
    <mergeCell ref="K31:O31"/>
    <mergeCell ref="A32:Q32"/>
    <mergeCell ref="A42:E42"/>
    <mergeCell ref="F42:J42"/>
    <mergeCell ref="L42:N42"/>
    <mergeCell ref="O42:Q42"/>
    <mergeCell ref="A41:E41"/>
    <mergeCell ref="F41:J41"/>
    <mergeCell ref="L41:N41"/>
    <mergeCell ref="A37:E37"/>
    <mergeCell ref="F37:J37"/>
    <mergeCell ref="L37:N37"/>
    <mergeCell ref="O37:Q37"/>
    <mergeCell ref="A38:E38"/>
    <mergeCell ref="F38:J38"/>
    <mergeCell ref="L38:N38"/>
    <mergeCell ref="O38:Q38"/>
    <mergeCell ref="A33:E33"/>
    <mergeCell ref="F33:J33"/>
    <mergeCell ref="L33:N33"/>
    <mergeCell ref="A34:E34"/>
    <mergeCell ref="F34:J34"/>
    <mergeCell ref="L34:N34"/>
    <mergeCell ref="R40:T40"/>
    <mergeCell ref="R39:T39"/>
    <mergeCell ref="A39:E39"/>
    <mergeCell ref="F39:J39"/>
    <mergeCell ref="L39:N39"/>
    <mergeCell ref="O39:Q39"/>
    <mergeCell ref="A40:E40"/>
    <mergeCell ref="F40:J40"/>
    <mergeCell ref="L40:N40"/>
    <mergeCell ref="O40:Q40"/>
    <mergeCell ref="Z14:AA14"/>
    <mergeCell ref="Z15:AA15"/>
    <mergeCell ref="Z16:AA16"/>
    <mergeCell ref="Z17:AA17"/>
    <mergeCell ref="Z18:AA18"/>
    <mergeCell ref="V12:W12"/>
    <mergeCell ref="X12:Z12"/>
    <mergeCell ref="R45:T45"/>
    <mergeCell ref="R43:T43"/>
    <mergeCell ref="R41:T41"/>
    <mergeCell ref="R38:T38"/>
    <mergeCell ref="R37:T37"/>
    <mergeCell ref="R34:T34"/>
    <mergeCell ref="Q17:T17"/>
    <mergeCell ref="Q18:T18"/>
    <mergeCell ref="O33:Q33"/>
    <mergeCell ref="R33:T33"/>
    <mergeCell ref="O45:Q45"/>
    <mergeCell ref="O41:Q41"/>
    <mergeCell ref="R35:T35"/>
    <mergeCell ref="Q19:T19"/>
    <mergeCell ref="Q20:T20"/>
    <mergeCell ref="K19:P19"/>
    <mergeCell ref="K20:P20"/>
    <mergeCell ref="B24:J24"/>
    <mergeCell ref="B25:J25"/>
    <mergeCell ref="K24:P24"/>
    <mergeCell ref="B30:J30"/>
    <mergeCell ref="B26:J26"/>
    <mergeCell ref="B27:J27"/>
    <mergeCell ref="B28:J28"/>
    <mergeCell ref="B29:J29"/>
    <mergeCell ref="K28:P28"/>
    <mergeCell ref="K29:P29"/>
    <mergeCell ref="K25:P25"/>
    <mergeCell ref="K26:P26"/>
    <mergeCell ref="K27:P27"/>
    <mergeCell ref="K30:P30"/>
    <mergeCell ref="A46:E46"/>
    <mergeCell ref="F46:J46"/>
    <mergeCell ref="L46:N46"/>
    <mergeCell ref="O46:Q46"/>
    <mergeCell ref="A47:E47"/>
    <mergeCell ref="F47:J47"/>
    <mergeCell ref="L47:N47"/>
    <mergeCell ref="O47:Q47"/>
    <mergeCell ref="A43:E43"/>
    <mergeCell ref="F43:J43"/>
    <mergeCell ref="L43:N43"/>
    <mergeCell ref="O43:Q43"/>
    <mergeCell ref="A44:E44"/>
    <mergeCell ref="F44:J44"/>
    <mergeCell ref="L44:N44"/>
    <mergeCell ref="O44:Q44"/>
    <mergeCell ref="A45:E45"/>
    <mergeCell ref="F45:J45"/>
    <mergeCell ref="L45:N45"/>
  </mergeCells>
  <phoneticPr fontId="3"/>
  <conditionalFormatting sqref="K34:K47">
    <cfRule type="uniqueValues" dxfId="6" priority="1"/>
  </conditionalFormatting>
  <dataValidations count="5">
    <dataValidation allowBlank="1" showInputMessage="1" sqref="Q13:Q31 A31 R24:T31 P31 K30 B13:B30" xr:uid="{2FD8E28A-94DB-476F-BE97-5AC2F2197D15}"/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A3" xr:uid="{10830929-0A5A-44E5-B3E6-DB2AA6661128}">
      <formula1>$V$2:$V$3</formula1>
    </dataValidation>
    <dataValidation type="list" allowBlank="1" showInputMessage="1" showErrorMessage="1" sqref="Q9:S9" xr:uid="{D761C0EA-88D4-4118-A0AD-366D7162AF9B}">
      <formula1>$AD$2:$AD$5</formula1>
    </dataValidation>
    <dataValidation type="list" allowBlank="1" showInputMessage="1" showErrorMessage="1" sqref="X12:Z12" xr:uid="{7518C350-7089-4625-A1D5-EA0E87850B99}">
      <formula1>$V$14:$V$21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24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>
      <c r="A2" s="52" t="str">
        <f>'全体 (ZEB普及)'!A2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8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23" t="s">
        <v>80</v>
      </c>
      <c r="B5" s="224"/>
      <c r="C5" s="224"/>
      <c r="D5" s="225"/>
      <c r="E5" s="15" t="s">
        <v>0</v>
      </c>
      <c r="F5" s="16"/>
      <c r="G5" s="16"/>
      <c r="H5" s="17"/>
      <c r="I5" s="232" t="s">
        <v>13</v>
      </c>
      <c r="J5" s="233"/>
      <c r="K5" s="233"/>
      <c r="L5" s="234"/>
      <c r="M5" s="232" t="s">
        <v>1</v>
      </c>
      <c r="N5" s="233"/>
      <c r="O5" s="233"/>
      <c r="P5" s="234"/>
      <c r="Q5" s="232" t="s">
        <v>76</v>
      </c>
      <c r="R5" s="233"/>
      <c r="S5" s="233"/>
      <c r="T5" s="234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26"/>
      <c r="B6" s="227"/>
      <c r="C6" s="227"/>
      <c r="D6" s="228"/>
      <c r="E6" s="26"/>
      <c r="F6" s="27"/>
      <c r="G6" s="27"/>
      <c r="H6" s="28"/>
      <c r="I6" s="235"/>
      <c r="J6" s="222"/>
      <c r="K6" s="222"/>
      <c r="L6" s="236"/>
      <c r="M6" s="235" t="s">
        <v>2</v>
      </c>
      <c r="N6" s="222"/>
      <c r="O6" s="222"/>
      <c r="P6" s="236"/>
      <c r="Q6" s="235"/>
      <c r="R6" s="222"/>
      <c r="S6" s="222"/>
      <c r="T6" s="236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226"/>
      <c r="B7" s="227"/>
      <c r="C7" s="227"/>
      <c r="D7" s="228"/>
      <c r="E7" s="210"/>
      <c r="F7" s="211"/>
      <c r="G7" s="211"/>
      <c r="H7" s="7" t="s">
        <v>3</v>
      </c>
      <c r="I7" s="210"/>
      <c r="J7" s="211"/>
      <c r="K7" s="211"/>
      <c r="L7" s="7" t="s">
        <v>3</v>
      </c>
      <c r="M7" s="212">
        <f>E7-I7</f>
        <v>0</v>
      </c>
      <c r="N7" s="216"/>
      <c r="O7" s="216"/>
      <c r="P7" s="7" t="s">
        <v>3</v>
      </c>
      <c r="Q7" s="212">
        <f>K31</f>
        <v>0</v>
      </c>
      <c r="R7" s="216"/>
      <c r="S7" s="216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6"/>
      <c r="B8" s="227"/>
      <c r="C8" s="227"/>
      <c r="D8" s="22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7" t="s">
        <v>8</v>
      </c>
      <c r="N8" s="218"/>
      <c r="O8" s="218"/>
      <c r="P8" s="219"/>
      <c r="Q8" s="217" t="s">
        <v>10</v>
      </c>
      <c r="R8" s="218"/>
      <c r="S8" s="218"/>
      <c r="T8" s="219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6"/>
      <c r="B9" s="227"/>
      <c r="C9" s="227"/>
      <c r="D9" s="228"/>
      <c r="E9" s="26"/>
      <c r="F9" s="27"/>
      <c r="G9" s="27"/>
      <c r="H9" s="28"/>
      <c r="I9" s="177" t="s">
        <v>7</v>
      </c>
      <c r="J9" s="178"/>
      <c r="K9" s="179"/>
      <c r="L9" s="180"/>
      <c r="M9" s="177" t="s">
        <v>9</v>
      </c>
      <c r="N9" s="178"/>
      <c r="O9" s="179"/>
      <c r="P9" s="180"/>
      <c r="Q9" s="181" t="s">
        <v>44</v>
      </c>
      <c r="R9" s="182"/>
      <c r="S9" s="182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9"/>
      <c r="B10" s="230"/>
      <c r="C10" s="230"/>
      <c r="D10" s="231"/>
      <c r="E10" s="210" t="s">
        <v>110</v>
      </c>
      <c r="F10" s="211"/>
      <c r="G10" s="211"/>
      <c r="H10" s="7" t="s">
        <v>3</v>
      </c>
      <c r="I10" s="212">
        <f>IF(Q7&gt;E10,E10,Q7)</f>
        <v>0</v>
      </c>
      <c r="J10" s="213"/>
      <c r="K10" s="213"/>
      <c r="L10" s="7" t="s">
        <v>3</v>
      </c>
      <c r="M10" s="212">
        <f>IF(M7&gt;I10,I10,M7)</f>
        <v>0</v>
      </c>
      <c r="N10" s="213"/>
      <c r="O10" s="213"/>
      <c r="P10" s="7" t="s">
        <v>3</v>
      </c>
      <c r="Q10" s="214">
        <f>ROUNDDOWN(M10*T9,-3)</f>
        <v>0</v>
      </c>
      <c r="R10" s="215"/>
      <c r="S10" s="21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21" t="s">
        <v>81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2"/>
      <c r="N11" s="222"/>
      <c r="O11" s="222"/>
      <c r="P11" s="222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6" t="s">
        <v>4</v>
      </c>
      <c r="C12" s="197"/>
      <c r="D12" s="197"/>
      <c r="E12" s="197"/>
      <c r="F12" s="197"/>
      <c r="G12" s="197"/>
      <c r="H12" s="197"/>
      <c r="I12" s="197"/>
      <c r="J12" s="197"/>
      <c r="K12" s="196" t="s">
        <v>19</v>
      </c>
      <c r="L12" s="197"/>
      <c r="M12" s="197"/>
      <c r="N12" s="197"/>
      <c r="O12" s="197"/>
      <c r="P12" s="198"/>
      <c r="Q12" s="196" t="s">
        <v>20</v>
      </c>
      <c r="R12" s="197"/>
      <c r="S12" s="197"/>
      <c r="T12" s="198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45"/>
      <c r="C13" s="170"/>
      <c r="D13" s="170"/>
      <c r="E13" s="170"/>
      <c r="F13" s="170"/>
      <c r="G13" s="170"/>
      <c r="H13" s="170"/>
      <c r="I13" s="170"/>
      <c r="J13" s="171"/>
      <c r="K13" s="273"/>
      <c r="L13" s="274"/>
      <c r="M13" s="274"/>
      <c r="N13" s="274"/>
      <c r="O13" s="274"/>
      <c r="P13" s="275"/>
      <c r="Q13" s="202"/>
      <c r="R13" s="203"/>
      <c r="S13" s="203"/>
      <c r="T13" s="20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5"/>
      <c r="C14" s="146"/>
      <c r="D14" s="146"/>
      <c r="E14" s="146"/>
      <c r="F14" s="146"/>
      <c r="G14" s="146"/>
      <c r="H14" s="146"/>
      <c r="I14" s="146"/>
      <c r="J14" s="147"/>
      <c r="K14" s="261"/>
      <c r="L14" s="262"/>
      <c r="M14" s="262"/>
      <c r="N14" s="262"/>
      <c r="O14" s="262"/>
      <c r="P14" s="263"/>
      <c r="Q14" s="186"/>
      <c r="R14" s="187"/>
      <c r="S14" s="187"/>
      <c r="T14" s="18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5"/>
      <c r="C15" s="146"/>
      <c r="D15" s="146"/>
      <c r="E15" s="146"/>
      <c r="F15" s="146"/>
      <c r="G15" s="146"/>
      <c r="H15" s="146"/>
      <c r="I15" s="146"/>
      <c r="J15" s="147"/>
      <c r="K15" s="261"/>
      <c r="L15" s="262"/>
      <c r="M15" s="262"/>
      <c r="N15" s="262"/>
      <c r="O15" s="262"/>
      <c r="P15" s="263"/>
      <c r="Q15" s="190"/>
      <c r="R15" s="191"/>
      <c r="S15" s="191"/>
      <c r="T15" s="192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5"/>
      <c r="C16" s="146"/>
      <c r="D16" s="146"/>
      <c r="E16" s="146"/>
      <c r="F16" s="146"/>
      <c r="G16" s="146"/>
      <c r="H16" s="146"/>
      <c r="I16" s="146"/>
      <c r="J16" s="147"/>
      <c r="K16" s="261"/>
      <c r="L16" s="262"/>
      <c r="M16" s="262"/>
      <c r="N16" s="262"/>
      <c r="O16" s="262"/>
      <c r="P16" s="263"/>
      <c r="Q16" s="186"/>
      <c r="R16" s="187"/>
      <c r="S16" s="187"/>
      <c r="T16" s="18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5"/>
      <c r="C17" s="146"/>
      <c r="D17" s="146"/>
      <c r="E17" s="146"/>
      <c r="F17" s="146"/>
      <c r="G17" s="146"/>
      <c r="H17" s="146"/>
      <c r="I17" s="146"/>
      <c r="J17" s="147"/>
      <c r="K17" s="261"/>
      <c r="L17" s="262"/>
      <c r="M17" s="262"/>
      <c r="N17" s="262"/>
      <c r="O17" s="262"/>
      <c r="P17" s="263"/>
      <c r="Q17" s="186"/>
      <c r="R17" s="187"/>
      <c r="S17" s="187"/>
      <c r="T17" s="18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5"/>
      <c r="C18" s="146"/>
      <c r="D18" s="146"/>
      <c r="E18" s="146"/>
      <c r="F18" s="146"/>
      <c r="G18" s="146"/>
      <c r="H18" s="146"/>
      <c r="I18" s="146"/>
      <c r="J18" s="147"/>
      <c r="K18" s="261"/>
      <c r="L18" s="262"/>
      <c r="M18" s="262"/>
      <c r="N18" s="262"/>
      <c r="O18" s="262"/>
      <c r="P18" s="263"/>
      <c r="Q18" s="186"/>
      <c r="R18" s="187"/>
      <c r="S18" s="187"/>
      <c r="T18" s="18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5"/>
      <c r="C19" s="146"/>
      <c r="D19" s="146"/>
      <c r="E19" s="146"/>
      <c r="F19" s="146"/>
      <c r="G19" s="146"/>
      <c r="H19" s="146"/>
      <c r="I19" s="146"/>
      <c r="J19" s="147"/>
      <c r="K19" s="261"/>
      <c r="L19" s="262"/>
      <c r="M19" s="262"/>
      <c r="N19" s="262"/>
      <c r="O19" s="262"/>
      <c r="P19" s="263"/>
      <c r="Q19" s="186"/>
      <c r="R19" s="187"/>
      <c r="S19" s="187"/>
      <c r="T19" s="18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5"/>
      <c r="C20" s="146"/>
      <c r="D20" s="146"/>
      <c r="E20" s="146"/>
      <c r="F20" s="146"/>
      <c r="G20" s="146"/>
      <c r="H20" s="146"/>
      <c r="I20" s="146"/>
      <c r="J20" s="147"/>
      <c r="K20" s="261"/>
      <c r="L20" s="262"/>
      <c r="M20" s="262"/>
      <c r="N20" s="262"/>
      <c r="O20" s="262"/>
      <c r="P20" s="263"/>
      <c r="Q20" s="190"/>
      <c r="R20" s="191"/>
      <c r="S20" s="191"/>
      <c r="T20" s="19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5"/>
      <c r="C21" s="146"/>
      <c r="D21" s="146"/>
      <c r="E21" s="146"/>
      <c r="F21" s="146"/>
      <c r="G21" s="146"/>
      <c r="H21" s="146"/>
      <c r="I21" s="146"/>
      <c r="J21" s="147"/>
      <c r="K21" s="261"/>
      <c r="L21" s="262"/>
      <c r="M21" s="262"/>
      <c r="N21" s="262"/>
      <c r="O21" s="262"/>
      <c r="P21" s="263"/>
      <c r="Q21" s="186"/>
      <c r="R21" s="187"/>
      <c r="S21" s="187"/>
      <c r="T21" s="18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5"/>
      <c r="C22" s="146"/>
      <c r="D22" s="146"/>
      <c r="E22" s="146"/>
      <c r="F22" s="146"/>
      <c r="G22" s="146"/>
      <c r="H22" s="146"/>
      <c r="I22" s="146"/>
      <c r="J22" s="147"/>
      <c r="K22" s="261"/>
      <c r="L22" s="262"/>
      <c r="M22" s="262"/>
      <c r="N22" s="262"/>
      <c r="O22" s="262"/>
      <c r="P22" s="263"/>
      <c r="Q22" s="186"/>
      <c r="R22" s="187"/>
      <c r="S22" s="187"/>
      <c r="T22" s="18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5"/>
      <c r="C23" s="146"/>
      <c r="D23" s="146"/>
      <c r="E23" s="146"/>
      <c r="F23" s="146"/>
      <c r="G23" s="146"/>
      <c r="H23" s="146"/>
      <c r="I23" s="146"/>
      <c r="J23" s="147"/>
      <c r="K23" s="261"/>
      <c r="L23" s="262"/>
      <c r="M23" s="262"/>
      <c r="N23" s="262"/>
      <c r="O23" s="262"/>
      <c r="P23" s="263"/>
      <c r="Q23" s="186"/>
      <c r="R23" s="187"/>
      <c r="S23" s="187"/>
      <c r="T23" s="18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5"/>
      <c r="C24" s="146"/>
      <c r="D24" s="146"/>
      <c r="E24" s="146"/>
      <c r="F24" s="146"/>
      <c r="G24" s="146"/>
      <c r="H24" s="146"/>
      <c r="I24" s="146"/>
      <c r="J24" s="147"/>
      <c r="K24" s="261"/>
      <c r="L24" s="262"/>
      <c r="M24" s="262"/>
      <c r="N24" s="262"/>
      <c r="O24" s="262"/>
      <c r="P24" s="263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5"/>
      <c r="C25" s="146"/>
      <c r="D25" s="146"/>
      <c r="E25" s="146"/>
      <c r="F25" s="146"/>
      <c r="G25" s="146"/>
      <c r="H25" s="146"/>
      <c r="I25" s="146"/>
      <c r="J25" s="147"/>
      <c r="K25" s="261"/>
      <c r="L25" s="262"/>
      <c r="M25" s="262"/>
      <c r="N25" s="262"/>
      <c r="O25" s="262"/>
      <c r="P25" s="263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5"/>
      <c r="C26" s="146"/>
      <c r="D26" s="146"/>
      <c r="E26" s="146"/>
      <c r="F26" s="146"/>
      <c r="G26" s="146"/>
      <c r="H26" s="146"/>
      <c r="I26" s="146"/>
      <c r="J26" s="147"/>
      <c r="K26" s="261"/>
      <c r="L26" s="262"/>
      <c r="M26" s="262"/>
      <c r="N26" s="262"/>
      <c r="O26" s="262"/>
      <c r="P26" s="263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5"/>
      <c r="C27" s="146"/>
      <c r="D27" s="146"/>
      <c r="E27" s="146"/>
      <c r="F27" s="146"/>
      <c r="G27" s="146"/>
      <c r="H27" s="146"/>
      <c r="I27" s="146"/>
      <c r="J27" s="147"/>
      <c r="K27" s="261"/>
      <c r="L27" s="262"/>
      <c r="M27" s="262"/>
      <c r="N27" s="262"/>
      <c r="O27" s="262"/>
      <c r="P27" s="263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5"/>
      <c r="C28" s="146"/>
      <c r="D28" s="146"/>
      <c r="E28" s="146"/>
      <c r="F28" s="146"/>
      <c r="G28" s="146"/>
      <c r="H28" s="146"/>
      <c r="I28" s="146"/>
      <c r="J28" s="147"/>
      <c r="K28" s="261"/>
      <c r="L28" s="262"/>
      <c r="M28" s="262"/>
      <c r="N28" s="262"/>
      <c r="O28" s="262"/>
      <c r="P28" s="263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5"/>
      <c r="C29" s="146"/>
      <c r="D29" s="146"/>
      <c r="E29" s="146"/>
      <c r="F29" s="146"/>
      <c r="G29" s="146"/>
      <c r="H29" s="146"/>
      <c r="I29" s="146"/>
      <c r="J29" s="147"/>
      <c r="K29" s="261"/>
      <c r="L29" s="262"/>
      <c r="M29" s="262"/>
      <c r="N29" s="262"/>
      <c r="O29" s="262"/>
      <c r="P29" s="263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5"/>
      <c r="C30" s="146"/>
      <c r="D30" s="146"/>
      <c r="E30" s="146"/>
      <c r="F30" s="146"/>
      <c r="G30" s="146"/>
      <c r="H30" s="146"/>
      <c r="I30" s="146"/>
      <c r="J30" s="147"/>
      <c r="K30" s="264"/>
      <c r="L30" s="265"/>
      <c r="M30" s="265"/>
      <c r="N30" s="265"/>
      <c r="O30" s="265"/>
      <c r="P30" s="266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9" t="s">
        <v>16</v>
      </c>
      <c r="B31" s="160"/>
      <c r="C31" s="160"/>
      <c r="D31" s="160"/>
      <c r="E31" s="160"/>
      <c r="F31" s="160"/>
      <c r="G31" s="160"/>
      <c r="H31" s="160"/>
      <c r="I31" s="160"/>
      <c r="J31" s="161"/>
      <c r="K31" s="240">
        <f>SUM(K13:P30)</f>
        <v>0</v>
      </c>
      <c r="L31" s="241"/>
      <c r="M31" s="241"/>
      <c r="N31" s="241"/>
      <c r="O31" s="24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20.25" customHeight="1" thickTop="1">
      <c r="A32" s="276"/>
      <c r="B32" s="276"/>
      <c r="C32" s="276"/>
      <c r="D32" s="276"/>
      <c r="E32" s="276"/>
      <c r="F32" s="276"/>
      <c r="G32" s="276"/>
      <c r="H32" s="276"/>
      <c r="I32" s="276"/>
      <c r="J32" s="276"/>
      <c r="K32" s="276"/>
      <c r="L32" s="276"/>
      <c r="M32" s="276"/>
      <c r="N32" s="276"/>
      <c r="O32" s="276"/>
      <c r="P32" s="276"/>
      <c r="Q32" s="276"/>
      <c r="R32" s="277"/>
      <c r="S32" s="277"/>
      <c r="T32" s="277"/>
    </row>
    <row r="33" spans="1:20" ht="20.25" customHeight="1">
      <c r="A33" s="278"/>
      <c r="B33" s="279"/>
      <c r="C33" s="279"/>
      <c r="D33" s="279"/>
      <c r="E33" s="279"/>
      <c r="F33" s="278"/>
      <c r="G33" s="280"/>
      <c r="H33" s="280"/>
      <c r="I33" s="280"/>
      <c r="J33" s="280"/>
      <c r="K33" s="281"/>
      <c r="L33" s="280"/>
      <c r="M33" s="280"/>
      <c r="N33" s="280"/>
      <c r="O33" s="280"/>
      <c r="P33" s="280"/>
      <c r="Q33" s="280"/>
      <c r="R33" s="282"/>
      <c r="S33" s="282"/>
      <c r="T33" s="282"/>
    </row>
    <row r="34" spans="1:20">
      <c r="A34" s="283"/>
      <c r="B34" s="284"/>
      <c r="C34" s="284"/>
      <c r="D34" s="284"/>
      <c r="E34" s="284"/>
      <c r="F34" s="285"/>
      <c r="G34" s="284"/>
      <c r="H34" s="284"/>
      <c r="I34" s="284"/>
      <c r="J34" s="284"/>
      <c r="K34" s="286"/>
      <c r="L34" s="287"/>
      <c r="M34" s="288"/>
      <c r="N34" s="288"/>
      <c r="O34" s="287"/>
      <c r="P34" s="288"/>
      <c r="Q34" s="288"/>
      <c r="R34" s="289"/>
      <c r="S34" s="289"/>
      <c r="T34" s="289"/>
    </row>
    <row r="35" spans="1:20">
      <c r="A35" s="283"/>
      <c r="B35" s="284"/>
      <c r="C35" s="284"/>
      <c r="D35" s="284"/>
      <c r="E35" s="284"/>
      <c r="F35" s="290"/>
      <c r="G35" s="284"/>
      <c r="H35" s="284"/>
      <c r="I35" s="284"/>
      <c r="J35" s="284"/>
      <c r="K35" s="286"/>
      <c r="L35" s="287"/>
      <c r="M35" s="288"/>
      <c r="N35" s="288"/>
      <c r="O35" s="287"/>
      <c r="P35" s="288"/>
      <c r="Q35" s="288"/>
      <c r="R35" s="289"/>
      <c r="S35" s="289"/>
      <c r="T35" s="289"/>
    </row>
    <row r="36" spans="1:20">
      <c r="A36" s="283"/>
      <c r="B36" s="284"/>
      <c r="C36" s="284"/>
      <c r="D36" s="284"/>
      <c r="E36" s="284"/>
      <c r="F36" s="291"/>
      <c r="G36" s="284"/>
      <c r="H36" s="284"/>
      <c r="I36" s="284"/>
      <c r="J36" s="284"/>
      <c r="K36" s="292"/>
      <c r="L36" s="287"/>
      <c r="M36" s="288"/>
      <c r="N36" s="288"/>
      <c r="O36" s="287"/>
      <c r="P36" s="288"/>
      <c r="Q36" s="288"/>
      <c r="R36" s="293"/>
      <c r="S36" s="293"/>
      <c r="T36" s="293"/>
    </row>
    <row r="37" spans="1:20">
      <c r="A37" s="283"/>
      <c r="B37" s="284"/>
      <c r="C37" s="284"/>
      <c r="D37" s="284"/>
      <c r="E37" s="284"/>
      <c r="F37" s="290"/>
      <c r="G37" s="284"/>
      <c r="H37" s="284"/>
      <c r="I37" s="284"/>
      <c r="J37" s="284"/>
      <c r="K37" s="286"/>
      <c r="L37" s="287"/>
      <c r="M37" s="288"/>
      <c r="N37" s="288"/>
      <c r="O37" s="287"/>
      <c r="P37" s="288"/>
      <c r="Q37" s="288"/>
      <c r="R37" s="289"/>
      <c r="S37" s="289"/>
      <c r="T37" s="289"/>
    </row>
    <row r="38" spans="1:20">
      <c r="A38" s="283"/>
      <c r="B38" s="284"/>
      <c r="C38" s="284"/>
      <c r="D38" s="284"/>
      <c r="E38" s="284"/>
      <c r="F38" s="290"/>
      <c r="G38" s="284"/>
      <c r="H38" s="284"/>
      <c r="I38" s="284"/>
      <c r="J38" s="284"/>
      <c r="K38" s="286"/>
      <c r="L38" s="287"/>
      <c r="M38" s="288"/>
      <c r="N38" s="288"/>
      <c r="O38" s="287"/>
      <c r="P38" s="288"/>
      <c r="Q38" s="288"/>
      <c r="R38" s="289"/>
      <c r="S38" s="289"/>
      <c r="T38" s="289"/>
    </row>
    <row r="39" spans="1:20">
      <c r="A39" s="294"/>
      <c r="B39" s="284"/>
      <c r="C39" s="284"/>
      <c r="D39" s="284"/>
      <c r="E39" s="284"/>
      <c r="F39" s="290"/>
      <c r="G39" s="284"/>
      <c r="H39" s="284"/>
      <c r="I39" s="284"/>
      <c r="J39" s="284"/>
      <c r="K39" s="286"/>
      <c r="L39" s="287"/>
      <c r="M39" s="288"/>
      <c r="N39" s="288"/>
      <c r="O39" s="287"/>
      <c r="P39" s="288"/>
      <c r="Q39" s="288"/>
      <c r="R39" s="289"/>
      <c r="S39" s="289"/>
      <c r="T39" s="289"/>
    </row>
    <row r="40" spans="1:20">
      <c r="A40" s="294"/>
      <c r="B40" s="284"/>
      <c r="C40" s="284"/>
      <c r="D40" s="284"/>
      <c r="E40" s="284"/>
      <c r="F40" s="285"/>
      <c r="G40" s="284"/>
      <c r="H40" s="284"/>
      <c r="I40" s="284"/>
      <c r="J40" s="284"/>
      <c r="K40" s="286"/>
      <c r="L40" s="287"/>
      <c r="M40" s="288"/>
      <c r="N40" s="288"/>
      <c r="O40" s="287"/>
      <c r="P40" s="288"/>
      <c r="Q40" s="288"/>
      <c r="R40" s="289"/>
      <c r="S40" s="289"/>
      <c r="T40" s="289"/>
    </row>
    <row r="41" spans="1:20">
      <c r="A41" s="294"/>
      <c r="B41" s="284"/>
      <c r="C41" s="284"/>
      <c r="D41" s="284"/>
      <c r="E41" s="284"/>
      <c r="F41" s="290"/>
      <c r="G41" s="284"/>
      <c r="H41" s="284"/>
      <c r="I41" s="284"/>
      <c r="J41" s="284"/>
      <c r="K41" s="286"/>
      <c r="L41" s="287"/>
      <c r="M41" s="288"/>
      <c r="N41" s="288"/>
      <c r="O41" s="287"/>
      <c r="P41" s="288"/>
      <c r="Q41" s="288"/>
      <c r="R41" s="289"/>
      <c r="S41" s="289"/>
      <c r="T41" s="289"/>
    </row>
    <row r="42" spans="1:20">
      <c r="A42" s="294"/>
      <c r="B42" s="284"/>
      <c r="C42" s="284"/>
      <c r="D42" s="284"/>
      <c r="E42" s="284"/>
      <c r="F42" s="290"/>
      <c r="G42" s="284"/>
      <c r="H42" s="284"/>
      <c r="I42" s="284"/>
      <c r="J42" s="284"/>
      <c r="K42" s="286"/>
      <c r="L42" s="287"/>
      <c r="M42" s="288"/>
      <c r="N42" s="288"/>
      <c r="O42" s="287"/>
      <c r="P42" s="288"/>
      <c r="Q42" s="288"/>
      <c r="R42" s="295"/>
      <c r="S42" s="295"/>
      <c r="T42" s="295"/>
    </row>
    <row r="43" spans="1:20">
      <c r="A43" s="294"/>
      <c r="B43" s="284"/>
      <c r="C43" s="284"/>
      <c r="D43" s="284"/>
      <c r="E43" s="284"/>
      <c r="F43" s="290"/>
      <c r="G43" s="284"/>
      <c r="H43" s="284"/>
      <c r="I43" s="284"/>
      <c r="J43" s="284"/>
      <c r="K43" s="286"/>
      <c r="L43" s="287"/>
      <c r="M43" s="288"/>
      <c r="N43" s="288"/>
      <c r="O43" s="287"/>
      <c r="P43" s="288"/>
      <c r="Q43" s="288"/>
      <c r="R43" s="289"/>
      <c r="S43" s="289"/>
      <c r="T43" s="289"/>
    </row>
    <row r="44" spans="1:20">
      <c r="A44" s="294"/>
      <c r="B44" s="284"/>
      <c r="C44" s="284"/>
      <c r="D44" s="284"/>
      <c r="E44" s="284"/>
      <c r="F44" s="290"/>
      <c r="G44" s="284"/>
      <c r="H44" s="284"/>
      <c r="I44" s="284"/>
      <c r="J44" s="284"/>
      <c r="K44" s="286"/>
      <c r="L44" s="287"/>
      <c r="M44" s="288"/>
      <c r="N44" s="288"/>
      <c r="O44" s="287"/>
      <c r="P44" s="288"/>
      <c r="Q44" s="288"/>
      <c r="R44" s="295"/>
      <c r="S44" s="295"/>
      <c r="T44" s="295"/>
    </row>
    <row r="45" spans="1:20">
      <c r="A45" s="294"/>
      <c r="B45" s="284"/>
      <c r="C45" s="284"/>
      <c r="D45" s="284"/>
      <c r="E45" s="284"/>
      <c r="F45" s="290"/>
      <c r="G45" s="284"/>
      <c r="H45" s="284"/>
      <c r="I45" s="284"/>
      <c r="J45" s="284"/>
      <c r="K45" s="286"/>
      <c r="L45" s="287"/>
      <c r="M45" s="288"/>
      <c r="N45" s="288"/>
      <c r="O45" s="287"/>
      <c r="P45" s="288"/>
      <c r="Q45" s="288"/>
      <c r="R45" s="289"/>
      <c r="S45" s="289"/>
      <c r="T45" s="289"/>
    </row>
    <row r="46" spans="1:20">
      <c r="A46" s="294"/>
      <c r="B46" s="284"/>
      <c r="C46" s="284"/>
      <c r="D46" s="284"/>
      <c r="E46" s="284"/>
      <c r="F46" s="290"/>
      <c r="G46" s="284"/>
      <c r="H46" s="284"/>
      <c r="I46" s="284"/>
      <c r="J46" s="284"/>
      <c r="K46" s="286"/>
      <c r="L46" s="287"/>
      <c r="M46" s="288"/>
      <c r="N46" s="288"/>
      <c r="O46" s="287"/>
      <c r="P46" s="288"/>
      <c r="Q46" s="288"/>
      <c r="R46" s="295"/>
      <c r="S46" s="295"/>
      <c r="T46" s="295"/>
    </row>
    <row r="47" spans="1:20">
      <c r="A47" s="294"/>
      <c r="B47" s="284"/>
      <c r="C47" s="284"/>
      <c r="D47" s="284"/>
      <c r="E47" s="284"/>
      <c r="F47" s="290"/>
      <c r="G47" s="284"/>
      <c r="H47" s="284"/>
      <c r="I47" s="284"/>
      <c r="J47" s="284"/>
      <c r="K47" s="286"/>
      <c r="L47" s="287"/>
      <c r="M47" s="288"/>
      <c r="N47" s="288"/>
      <c r="O47" s="287"/>
      <c r="P47" s="288"/>
      <c r="Q47" s="288"/>
      <c r="R47" s="295"/>
      <c r="S47" s="295"/>
      <c r="T47" s="295"/>
    </row>
    <row r="48" spans="1:20">
      <c r="A48" s="296"/>
      <c r="B48" s="297"/>
      <c r="C48" s="297"/>
      <c r="D48" s="297"/>
      <c r="E48" s="297"/>
      <c r="F48" s="297"/>
      <c r="G48" s="297"/>
      <c r="H48" s="298"/>
      <c r="I48" s="3"/>
      <c r="J48" s="3"/>
      <c r="K48" s="298"/>
      <c r="L48" s="298"/>
      <c r="M48" s="3"/>
      <c r="N48" s="298"/>
      <c r="O48" s="298"/>
      <c r="P48" s="298"/>
      <c r="Q48" s="3"/>
      <c r="R48" s="298"/>
      <c r="S48" s="298"/>
      <c r="T48" s="298"/>
    </row>
  </sheetData>
  <mergeCells count="142">
    <mergeCell ref="A46:E46"/>
    <mergeCell ref="F46:J46"/>
    <mergeCell ref="L46:N46"/>
    <mergeCell ref="O46:Q46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R43:T43"/>
    <mergeCell ref="A44:E44"/>
    <mergeCell ref="F44:J44"/>
    <mergeCell ref="L44:N44"/>
    <mergeCell ref="O44:Q44"/>
    <mergeCell ref="A42:E42"/>
    <mergeCell ref="F42:J42"/>
    <mergeCell ref="L42:N42"/>
    <mergeCell ref="O42:Q42"/>
    <mergeCell ref="A43:E43"/>
    <mergeCell ref="F43:J43"/>
    <mergeCell ref="L43:N43"/>
    <mergeCell ref="O43:Q43"/>
    <mergeCell ref="A41:E41"/>
    <mergeCell ref="F41:J41"/>
    <mergeCell ref="L41:N41"/>
    <mergeCell ref="O41:Q41"/>
    <mergeCell ref="R41:T41"/>
    <mergeCell ref="A40:E40"/>
    <mergeCell ref="F40:J40"/>
    <mergeCell ref="L40:N40"/>
    <mergeCell ref="O40:Q40"/>
    <mergeCell ref="R40:T40"/>
    <mergeCell ref="A39:E39"/>
    <mergeCell ref="F39:J39"/>
    <mergeCell ref="L39:N39"/>
    <mergeCell ref="O39:Q39"/>
    <mergeCell ref="R39:T39"/>
    <mergeCell ref="R37:T37"/>
    <mergeCell ref="A38:E38"/>
    <mergeCell ref="F38:J38"/>
    <mergeCell ref="L38:N38"/>
    <mergeCell ref="O38:Q38"/>
    <mergeCell ref="R38:T38"/>
    <mergeCell ref="A36:E36"/>
    <mergeCell ref="F36:J36"/>
    <mergeCell ref="L36:N36"/>
    <mergeCell ref="O36:Q36"/>
    <mergeCell ref="A37:E37"/>
    <mergeCell ref="F37:J37"/>
    <mergeCell ref="L37:N37"/>
    <mergeCell ref="O37:Q37"/>
    <mergeCell ref="A35:E35"/>
    <mergeCell ref="F35:J35"/>
    <mergeCell ref="L35:N35"/>
    <mergeCell ref="O35:Q35"/>
    <mergeCell ref="A34:E34"/>
    <mergeCell ref="F34:J34"/>
    <mergeCell ref="L34:N34"/>
    <mergeCell ref="O34:Q34"/>
    <mergeCell ref="R34:T34"/>
    <mergeCell ref="A32:Q32"/>
    <mergeCell ref="A33:E33"/>
    <mergeCell ref="F33:J33"/>
    <mergeCell ref="L33:N33"/>
    <mergeCell ref="O33:Q33"/>
    <mergeCell ref="Q17:T17"/>
    <mergeCell ref="Q18:T18"/>
    <mergeCell ref="Q15:T15"/>
    <mergeCell ref="Q16:T16"/>
    <mergeCell ref="K15:P15"/>
    <mergeCell ref="K16:P16"/>
    <mergeCell ref="K17:P17"/>
    <mergeCell ref="K18:P18"/>
    <mergeCell ref="R35:T35"/>
    <mergeCell ref="R33:T33"/>
    <mergeCell ref="Q21:T21"/>
    <mergeCell ref="Q22:T22"/>
    <mergeCell ref="Q19:T19"/>
    <mergeCell ref="Q20:T20"/>
    <mergeCell ref="K19:P19"/>
    <mergeCell ref="K20:P20"/>
    <mergeCell ref="K21:P21"/>
    <mergeCell ref="K22:P22"/>
    <mergeCell ref="Q23:T23"/>
    <mergeCell ref="K23:P23"/>
    <mergeCell ref="K24:P24"/>
    <mergeCell ref="K25:P25"/>
    <mergeCell ref="K26:P26"/>
    <mergeCell ref="K31:O31"/>
    <mergeCell ref="A31:J31"/>
    <mergeCell ref="K27:P27"/>
    <mergeCell ref="K28:P28"/>
    <mergeCell ref="K29:P29"/>
    <mergeCell ref="K30:P30"/>
    <mergeCell ref="B29:J29"/>
    <mergeCell ref="B30:J30"/>
    <mergeCell ref="B14:J14"/>
    <mergeCell ref="B15:J15"/>
    <mergeCell ref="K14:P14"/>
    <mergeCell ref="Q14:T14"/>
    <mergeCell ref="A11:P11"/>
    <mergeCell ref="Q13:T13"/>
    <mergeCell ref="B12:J12"/>
    <mergeCell ref="K12:P12"/>
    <mergeCell ref="Q12:T12"/>
    <mergeCell ref="K13:P13"/>
    <mergeCell ref="B13:J13"/>
    <mergeCell ref="A5:D10"/>
    <mergeCell ref="I5:L6"/>
    <mergeCell ref="M5:P5"/>
    <mergeCell ref="Q5:T6"/>
    <mergeCell ref="M6:P6"/>
    <mergeCell ref="E7:G7"/>
    <mergeCell ref="I7:K7"/>
    <mergeCell ref="M7:O7"/>
    <mergeCell ref="Q7:S7"/>
    <mergeCell ref="E10:G10"/>
    <mergeCell ref="I10:K10"/>
    <mergeCell ref="M10:O10"/>
    <mergeCell ref="Q10:S10"/>
    <mergeCell ref="M8:P8"/>
    <mergeCell ref="Q8:T8"/>
    <mergeCell ref="I9:L9"/>
    <mergeCell ref="M9:P9"/>
    <mergeCell ref="Q9:S9"/>
    <mergeCell ref="B16:J16"/>
    <mergeCell ref="B17:J17"/>
    <mergeCell ref="B18:J18"/>
    <mergeCell ref="B19:J19"/>
    <mergeCell ref="B20:J20"/>
    <mergeCell ref="B26:J26"/>
    <mergeCell ref="B27:J27"/>
    <mergeCell ref="B28:J28"/>
    <mergeCell ref="B21:J21"/>
    <mergeCell ref="B22:J22"/>
    <mergeCell ref="B23:J23"/>
    <mergeCell ref="B24:J24"/>
    <mergeCell ref="B25:J25"/>
  </mergeCells>
  <phoneticPr fontId="3"/>
  <conditionalFormatting sqref="K34:K47">
    <cfRule type="uniqueValues" dxfId="2" priority="1"/>
  </conditionalFormatting>
  <dataValidations count="3">
    <dataValidation allowBlank="1" showInputMessage="1" sqref="B13:B30 R24:T31 K30 Q13:Q31 A31 P31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Q9:S9" xr:uid="{5A9D2C47-F466-4988-A60F-16E13889EDCA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>
      <c r="A2" s="52" t="str">
        <f>'全体 (ZEB普及)'!A2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100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23" t="s">
        <v>80</v>
      </c>
      <c r="B5" s="224"/>
      <c r="C5" s="224"/>
      <c r="D5" s="225"/>
      <c r="E5" s="15" t="s">
        <v>0</v>
      </c>
      <c r="F5" s="16"/>
      <c r="G5" s="16"/>
      <c r="H5" s="17"/>
      <c r="I5" s="232" t="s">
        <v>13</v>
      </c>
      <c r="J5" s="233"/>
      <c r="K5" s="233"/>
      <c r="L5" s="234"/>
      <c r="M5" s="232" t="s">
        <v>1</v>
      </c>
      <c r="N5" s="233"/>
      <c r="O5" s="233"/>
      <c r="P5" s="234"/>
      <c r="Q5" s="232" t="s">
        <v>76</v>
      </c>
      <c r="R5" s="233"/>
      <c r="S5" s="233"/>
      <c r="T5" s="234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26"/>
      <c r="B6" s="227"/>
      <c r="C6" s="227"/>
      <c r="D6" s="228"/>
      <c r="E6" s="26"/>
      <c r="F6" s="27"/>
      <c r="G6" s="27"/>
      <c r="H6" s="28"/>
      <c r="I6" s="235"/>
      <c r="J6" s="222"/>
      <c r="K6" s="222"/>
      <c r="L6" s="236"/>
      <c r="M6" s="235" t="s">
        <v>2</v>
      </c>
      <c r="N6" s="222"/>
      <c r="O6" s="222"/>
      <c r="P6" s="236"/>
      <c r="Q6" s="235"/>
      <c r="R6" s="222"/>
      <c r="S6" s="222"/>
      <c r="T6" s="236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226"/>
      <c r="B7" s="227"/>
      <c r="C7" s="227"/>
      <c r="D7" s="228"/>
      <c r="E7" s="210"/>
      <c r="F7" s="211"/>
      <c r="G7" s="211"/>
      <c r="H7" s="7" t="s">
        <v>3</v>
      </c>
      <c r="I7" s="210">
        <v>0</v>
      </c>
      <c r="J7" s="211"/>
      <c r="K7" s="211"/>
      <c r="L7" s="7" t="s">
        <v>3</v>
      </c>
      <c r="M7" s="212">
        <f>E7-I7</f>
        <v>0</v>
      </c>
      <c r="N7" s="216"/>
      <c r="O7" s="216"/>
      <c r="P7" s="7" t="s">
        <v>3</v>
      </c>
      <c r="Q7" s="212">
        <f>K31</f>
        <v>0</v>
      </c>
      <c r="R7" s="216"/>
      <c r="S7" s="216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6"/>
      <c r="B8" s="227"/>
      <c r="C8" s="227"/>
      <c r="D8" s="22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7" t="s">
        <v>8</v>
      </c>
      <c r="N8" s="218"/>
      <c r="O8" s="218"/>
      <c r="P8" s="219"/>
      <c r="Q8" s="217" t="s">
        <v>10</v>
      </c>
      <c r="R8" s="218"/>
      <c r="S8" s="218"/>
      <c r="T8" s="219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6"/>
      <c r="B9" s="227"/>
      <c r="C9" s="227"/>
      <c r="D9" s="228"/>
      <c r="E9" s="26"/>
      <c r="F9" s="27"/>
      <c r="G9" s="27"/>
      <c r="H9" s="28"/>
      <c r="I9" s="177" t="s">
        <v>7</v>
      </c>
      <c r="J9" s="178"/>
      <c r="K9" s="179"/>
      <c r="L9" s="180"/>
      <c r="M9" s="177" t="s">
        <v>9</v>
      </c>
      <c r="N9" s="178"/>
      <c r="O9" s="179"/>
      <c r="P9" s="180"/>
      <c r="Q9" s="181" t="s">
        <v>44</v>
      </c>
      <c r="R9" s="182"/>
      <c r="S9" s="182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9"/>
      <c r="B10" s="230"/>
      <c r="C10" s="230"/>
      <c r="D10" s="231"/>
      <c r="E10" s="210" t="s">
        <v>110</v>
      </c>
      <c r="F10" s="211"/>
      <c r="G10" s="211"/>
      <c r="H10" s="7" t="s">
        <v>3</v>
      </c>
      <c r="I10" s="212">
        <f>IF(Q7&gt;E10,E10,Q7)</f>
        <v>0</v>
      </c>
      <c r="J10" s="213"/>
      <c r="K10" s="213"/>
      <c r="L10" s="7" t="s">
        <v>3</v>
      </c>
      <c r="M10" s="212">
        <f>IF(M7&gt;I10,I10,M7)</f>
        <v>0</v>
      </c>
      <c r="N10" s="213"/>
      <c r="O10" s="213"/>
      <c r="P10" s="7" t="s">
        <v>3</v>
      </c>
      <c r="Q10" s="214">
        <f>ROUNDDOWN(M10*T9,-3)</f>
        <v>0</v>
      </c>
      <c r="R10" s="215"/>
      <c r="S10" s="21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21" t="s">
        <v>81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2"/>
      <c r="N11" s="222"/>
      <c r="O11" s="222"/>
      <c r="P11" s="222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6" t="s">
        <v>4</v>
      </c>
      <c r="C12" s="197"/>
      <c r="D12" s="197"/>
      <c r="E12" s="197"/>
      <c r="F12" s="197"/>
      <c r="G12" s="197"/>
      <c r="H12" s="197"/>
      <c r="I12" s="197"/>
      <c r="J12" s="197"/>
      <c r="K12" s="196" t="s">
        <v>19</v>
      </c>
      <c r="L12" s="197"/>
      <c r="M12" s="197"/>
      <c r="N12" s="197"/>
      <c r="O12" s="197"/>
      <c r="P12" s="198"/>
      <c r="Q12" s="196" t="s">
        <v>20</v>
      </c>
      <c r="R12" s="197"/>
      <c r="S12" s="197"/>
      <c r="T12" s="198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45"/>
      <c r="C13" s="170"/>
      <c r="D13" s="170"/>
      <c r="E13" s="170"/>
      <c r="F13" s="170"/>
      <c r="G13" s="170"/>
      <c r="H13" s="170"/>
      <c r="I13" s="170"/>
      <c r="J13" s="171"/>
      <c r="K13" s="273"/>
      <c r="L13" s="274"/>
      <c r="M13" s="274"/>
      <c r="N13" s="274"/>
      <c r="O13" s="274"/>
      <c r="P13" s="275"/>
      <c r="Q13" s="202"/>
      <c r="R13" s="203"/>
      <c r="S13" s="203"/>
      <c r="T13" s="20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5"/>
      <c r="C14" s="146"/>
      <c r="D14" s="146"/>
      <c r="E14" s="146"/>
      <c r="F14" s="146"/>
      <c r="G14" s="146"/>
      <c r="H14" s="146"/>
      <c r="I14" s="146"/>
      <c r="J14" s="147"/>
      <c r="K14" s="261"/>
      <c r="L14" s="262"/>
      <c r="M14" s="262"/>
      <c r="N14" s="262"/>
      <c r="O14" s="262"/>
      <c r="P14" s="263"/>
      <c r="Q14" s="186"/>
      <c r="R14" s="187"/>
      <c r="S14" s="187"/>
      <c r="T14" s="18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5"/>
      <c r="C15" s="146"/>
      <c r="D15" s="146"/>
      <c r="E15" s="146"/>
      <c r="F15" s="146"/>
      <c r="G15" s="146"/>
      <c r="H15" s="146"/>
      <c r="I15" s="146"/>
      <c r="J15" s="147"/>
      <c r="K15" s="261"/>
      <c r="L15" s="262"/>
      <c r="M15" s="262"/>
      <c r="N15" s="262"/>
      <c r="O15" s="262"/>
      <c r="P15" s="263"/>
      <c r="Q15" s="190"/>
      <c r="R15" s="191"/>
      <c r="S15" s="191"/>
      <c r="T15" s="192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5"/>
      <c r="C16" s="146"/>
      <c r="D16" s="146"/>
      <c r="E16" s="146"/>
      <c r="F16" s="146"/>
      <c r="G16" s="146"/>
      <c r="H16" s="146"/>
      <c r="I16" s="146"/>
      <c r="J16" s="147"/>
      <c r="K16" s="261"/>
      <c r="L16" s="262"/>
      <c r="M16" s="262"/>
      <c r="N16" s="262"/>
      <c r="O16" s="262"/>
      <c r="P16" s="263"/>
      <c r="Q16" s="186"/>
      <c r="R16" s="187"/>
      <c r="S16" s="187"/>
      <c r="T16" s="18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5"/>
      <c r="C17" s="146"/>
      <c r="D17" s="146"/>
      <c r="E17" s="146"/>
      <c r="F17" s="146"/>
      <c r="G17" s="146"/>
      <c r="H17" s="146"/>
      <c r="I17" s="146"/>
      <c r="J17" s="147"/>
      <c r="K17" s="261"/>
      <c r="L17" s="262"/>
      <c r="M17" s="262"/>
      <c r="N17" s="262"/>
      <c r="O17" s="262"/>
      <c r="P17" s="263"/>
      <c r="Q17" s="186"/>
      <c r="R17" s="187"/>
      <c r="S17" s="187"/>
      <c r="T17" s="18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5"/>
      <c r="C18" s="146"/>
      <c r="D18" s="146"/>
      <c r="E18" s="146"/>
      <c r="F18" s="146"/>
      <c r="G18" s="146"/>
      <c r="H18" s="146"/>
      <c r="I18" s="146"/>
      <c r="J18" s="147"/>
      <c r="K18" s="261"/>
      <c r="L18" s="262"/>
      <c r="M18" s="262"/>
      <c r="N18" s="262"/>
      <c r="O18" s="262"/>
      <c r="P18" s="263"/>
      <c r="Q18" s="186"/>
      <c r="R18" s="187"/>
      <c r="S18" s="187"/>
      <c r="T18" s="18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5"/>
      <c r="C19" s="146"/>
      <c r="D19" s="146"/>
      <c r="E19" s="146"/>
      <c r="F19" s="146"/>
      <c r="G19" s="146"/>
      <c r="H19" s="146"/>
      <c r="I19" s="146"/>
      <c r="J19" s="147"/>
      <c r="K19" s="261"/>
      <c r="L19" s="262"/>
      <c r="M19" s="262"/>
      <c r="N19" s="262"/>
      <c r="O19" s="262"/>
      <c r="P19" s="263"/>
      <c r="Q19" s="186"/>
      <c r="R19" s="187"/>
      <c r="S19" s="187"/>
      <c r="T19" s="18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5"/>
      <c r="C20" s="146"/>
      <c r="D20" s="146"/>
      <c r="E20" s="146"/>
      <c r="F20" s="146"/>
      <c r="G20" s="146"/>
      <c r="H20" s="146"/>
      <c r="I20" s="146"/>
      <c r="J20" s="147"/>
      <c r="K20" s="261"/>
      <c r="L20" s="262"/>
      <c r="M20" s="262"/>
      <c r="N20" s="262"/>
      <c r="O20" s="262"/>
      <c r="P20" s="263"/>
      <c r="Q20" s="190"/>
      <c r="R20" s="191"/>
      <c r="S20" s="191"/>
      <c r="T20" s="19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5"/>
      <c r="C21" s="146"/>
      <c r="D21" s="146"/>
      <c r="E21" s="146"/>
      <c r="F21" s="146"/>
      <c r="G21" s="146"/>
      <c r="H21" s="146"/>
      <c r="I21" s="146"/>
      <c r="J21" s="147"/>
      <c r="K21" s="261"/>
      <c r="L21" s="262"/>
      <c r="M21" s="262"/>
      <c r="N21" s="262"/>
      <c r="O21" s="262"/>
      <c r="P21" s="263"/>
      <c r="Q21" s="186"/>
      <c r="R21" s="187"/>
      <c r="S21" s="187"/>
      <c r="T21" s="18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5"/>
      <c r="C22" s="146"/>
      <c r="D22" s="146"/>
      <c r="E22" s="146"/>
      <c r="F22" s="146"/>
      <c r="G22" s="146"/>
      <c r="H22" s="146"/>
      <c r="I22" s="146"/>
      <c r="J22" s="147"/>
      <c r="K22" s="261"/>
      <c r="L22" s="262"/>
      <c r="M22" s="262"/>
      <c r="N22" s="262"/>
      <c r="O22" s="262"/>
      <c r="P22" s="263"/>
      <c r="Q22" s="186"/>
      <c r="R22" s="187"/>
      <c r="S22" s="187"/>
      <c r="T22" s="18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5"/>
      <c r="C23" s="146"/>
      <c r="D23" s="146"/>
      <c r="E23" s="146"/>
      <c r="F23" s="146"/>
      <c r="G23" s="146"/>
      <c r="H23" s="146"/>
      <c r="I23" s="146"/>
      <c r="J23" s="147"/>
      <c r="K23" s="261"/>
      <c r="L23" s="262"/>
      <c r="M23" s="262"/>
      <c r="N23" s="262"/>
      <c r="O23" s="262"/>
      <c r="P23" s="263"/>
      <c r="Q23" s="186"/>
      <c r="R23" s="187"/>
      <c r="S23" s="187"/>
      <c r="T23" s="18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5"/>
      <c r="C24" s="146"/>
      <c r="D24" s="146"/>
      <c r="E24" s="146"/>
      <c r="F24" s="146"/>
      <c r="G24" s="146"/>
      <c r="H24" s="146"/>
      <c r="I24" s="146"/>
      <c r="J24" s="147"/>
      <c r="K24" s="261"/>
      <c r="L24" s="262"/>
      <c r="M24" s="262"/>
      <c r="N24" s="262"/>
      <c r="O24" s="262"/>
      <c r="P24" s="263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5"/>
      <c r="C25" s="146"/>
      <c r="D25" s="146"/>
      <c r="E25" s="146"/>
      <c r="F25" s="146"/>
      <c r="G25" s="146"/>
      <c r="H25" s="146"/>
      <c r="I25" s="146"/>
      <c r="J25" s="147"/>
      <c r="K25" s="261"/>
      <c r="L25" s="262"/>
      <c r="M25" s="262"/>
      <c r="N25" s="262"/>
      <c r="O25" s="262"/>
      <c r="P25" s="263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5"/>
      <c r="C26" s="146"/>
      <c r="D26" s="146"/>
      <c r="E26" s="146"/>
      <c r="F26" s="146"/>
      <c r="G26" s="146"/>
      <c r="H26" s="146"/>
      <c r="I26" s="146"/>
      <c r="J26" s="147"/>
      <c r="K26" s="261"/>
      <c r="L26" s="262"/>
      <c r="M26" s="262"/>
      <c r="N26" s="262"/>
      <c r="O26" s="262"/>
      <c r="P26" s="263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5"/>
      <c r="C27" s="146"/>
      <c r="D27" s="146"/>
      <c r="E27" s="146"/>
      <c r="F27" s="146"/>
      <c r="G27" s="146"/>
      <c r="H27" s="146"/>
      <c r="I27" s="146"/>
      <c r="J27" s="147"/>
      <c r="K27" s="261"/>
      <c r="L27" s="262"/>
      <c r="M27" s="262"/>
      <c r="N27" s="262"/>
      <c r="O27" s="262"/>
      <c r="P27" s="263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5"/>
      <c r="C28" s="146"/>
      <c r="D28" s="146"/>
      <c r="E28" s="146"/>
      <c r="F28" s="146"/>
      <c r="G28" s="146"/>
      <c r="H28" s="146"/>
      <c r="I28" s="146"/>
      <c r="J28" s="147"/>
      <c r="K28" s="261"/>
      <c r="L28" s="262"/>
      <c r="M28" s="262"/>
      <c r="N28" s="262"/>
      <c r="O28" s="262"/>
      <c r="P28" s="263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5"/>
      <c r="C29" s="146"/>
      <c r="D29" s="146"/>
      <c r="E29" s="146"/>
      <c r="F29" s="146"/>
      <c r="G29" s="146"/>
      <c r="H29" s="146"/>
      <c r="I29" s="146"/>
      <c r="J29" s="147"/>
      <c r="K29" s="261"/>
      <c r="L29" s="262"/>
      <c r="M29" s="262"/>
      <c r="N29" s="262"/>
      <c r="O29" s="262"/>
      <c r="P29" s="263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5"/>
      <c r="C30" s="146"/>
      <c r="D30" s="146"/>
      <c r="E30" s="146"/>
      <c r="F30" s="146"/>
      <c r="G30" s="146"/>
      <c r="H30" s="146"/>
      <c r="I30" s="146"/>
      <c r="J30" s="147"/>
      <c r="K30" s="264"/>
      <c r="L30" s="265"/>
      <c r="M30" s="265"/>
      <c r="N30" s="265"/>
      <c r="O30" s="265"/>
      <c r="P30" s="266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9" t="s">
        <v>16</v>
      </c>
      <c r="B31" s="160"/>
      <c r="C31" s="160"/>
      <c r="D31" s="160"/>
      <c r="E31" s="160"/>
      <c r="F31" s="160"/>
      <c r="G31" s="160"/>
      <c r="H31" s="160"/>
      <c r="I31" s="160"/>
      <c r="J31" s="161"/>
      <c r="K31" s="240">
        <f>SUM(K13:P30)</f>
        <v>0</v>
      </c>
      <c r="L31" s="241"/>
      <c r="M31" s="241"/>
      <c r="N31" s="241"/>
      <c r="O31" s="24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20.25" customHeight="1" thickTop="1">
      <c r="A32" s="276"/>
      <c r="B32" s="276"/>
      <c r="C32" s="276"/>
      <c r="D32" s="276"/>
      <c r="E32" s="276"/>
      <c r="F32" s="276"/>
      <c r="G32" s="276"/>
      <c r="H32" s="276"/>
      <c r="I32" s="276"/>
      <c r="J32" s="276"/>
      <c r="K32" s="276"/>
      <c r="L32" s="276"/>
      <c r="M32" s="276"/>
      <c r="N32" s="276"/>
      <c r="O32" s="276"/>
      <c r="P32" s="276"/>
      <c r="Q32" s="276"/>
      <c r="R32" s="277"/>
      <c r="S32" s="277"/>
      <c r="T32" s="277"/>
    </row>
    <row r="33" spans="1:20" ht="20.25" customHeight="1">
      <c r="A33" s="278"/>
      <c r="B33" s="279"/>
      <c r="C33" s="279"/>
      <c r="D33" s="279"/>
      <c r="E33" s="279"/>
      <c r="F33" s="278"/>
      <c r="G33" s="280"/>
      <c r="H33" s="280"/>
      <c r="I33" s="280"/>
      <c r="J33" s="280"/>
      <c r="K33" s="281"/>
      <c r="L33" s="280"/>
      <c r="M33" s="280"/>
      <c r="N33" s="280"/>
      <c r="O33" s="280"/>
      <c r="P33" s="280"/>
      <c r="Q33" s="280"/>
      <c r="R33" s="282"/>
      <c r="S33" s="282"/>
      <c r="T33" s="282"/>
    </row>
    <row r="34" spans="1:20">
      <c r="A34" s="283"/>
      <c r="B34" s="284"/>
      <c r="C34" s="284"/>
      <c r="D34" s="284"/>
      <c r="E34" s="284"/>
      <c r="F34" s="285"/>
      <c r="G34" s="284"/>
      <c r="H34" s="284"/>
      <c r="I34" s="284"/>
      <c r="J34" s="284"/>
      <c r="K34" s="286"/>
      <c r="L34" s="287"/>
      <c r="M34" s="288"/>
      <c r="N34" s="288"/>
      <c r="O34" s="287"/>
      <c r="P34" s="288"/>
      <c r="Q34" s="288"/>
      <c r="R34" s="289"/>
      <c r="S34" s="289"/>
      <c r="T34" s="289"/>
    </row>
    <row r="35" spans="1:20">
      <c r="A35" s="283"/>
      <c r="B35" s="284"/>
      <c r="C35" s="284"/>
      <c r="D35" s="284"/>
      <c r="E35" s="284"/>
      <c r="F35" s="290"/>
      <c r="G35" s="284"/>
      <c r="H35" s="284"/>
      <c r="I35" s="284"/>
      <c r="J35" s="284"/>
      <c r="K35" s="286"/>
      <c r="L35" s="287"/>
      <c r="M35" s="288"/>
      <c r="N35" s="288"/>
      <c r="O35" s="287"/>
      <c r="P35" s="288"/>
      <c r="Q35" s="288"/>
      <c r="R35" s="289"/>
      <c r="S35" s="289"/>
      <c r="T35" s="289"/>
    </row>
    <row r="36" spans="1:20">
      <c r="A36" s="283"/>
      <c r="B36" s="284"/>
      <c r="C36" s="284"/>
      <c r="D36" s="284"/>
      <c r="E36" s="284"/>
      <c r="F36" s="291"/>
      <c r="G36" s="284"/>
      <c r="H36" s="284"/>
      <c r="I36" s="284"/>
      <c r="J36" s="284"/>
      <c r="K36" s="292"/>
      <c r="L36" s="287"/>
      <c r="M36" s="288"/>
      <c r="N36" s="288"/>
      <c r="O36" s="287"/>
      <c r="P36" s="288"/>
      <c r="Q36" s="288"/>
      <c r="R36" s="293"/>
      <c r="S36" s="293"/>
      <c r="T36" s="293"/>
    </row>
    <row r="37" spans="1:20">
      <c r="A37" s="283"/>
      <c r="B37" s="284"/>
      <c r="C37" s="284"/>
      <c r="D37" s="284"/>
      <c r="E37" s="284"/>
      <c r="F37" s="290"/>
      <c r="G37" s="284"/>
      <c r="H37" s="284"/>
      <c r="I37" s="284"/>
      <c r="J37" s="284"/>
      <c r="K37" s="286"/>
      <c r="L37" s="287"/>
      <c r="M37" s="288"/>
      <c r="N37" s="288"/>
      <c r="O37" s="287"/>
      <c r="P37" s="288"/>
      <c r="Q37" s="288"/>
      <c r="R37" s="289"/>
      <c r="S37" s="289"/>
      <c r="T37" s="289"/>
    </row>
    <row r="38" spans="1:20">
      <c r="A38" s="283"/>
      <c r="B38" s="284"/>
      <c r="C38" s="284"/>
      <c r="D38" s="284"/>
      <c r="E38" s="284"/>
      <c r="F38" s="290"/>
      <c r="G38" s="284"/>
      <c r="H38" s="284"/>
      <c r="I38" s="284"/>
      <c r="J38" s="284"/>
      <c r="K38" s="286"/>
      <c r="L38" s="287"/>
      <c r="M38" s="288"/>
      <c r="N38" s="288"/>
      <c r="O38" s="287"/>
      <c r="P38" s="288"/>
      <c r="Q38" s="288"/>
      <c r="R38" s="289"/>
      <c r="S38" s="289"/>
      <c r="T38" s="289"/>
    </row>
    <row r="39" spans="1:20">
      <c r="A39" s="294"/>
      <c r="B39" s="284"/>
      <c r="C39" s="284"/>
      <c r="D39" s="284"/>
      <c r="E39" s="284"/>
      <c r="F39" s="290"/>
      <c r="G39" s="284"/>
      <c r="H39" s="284"/>
      <c r="I39" s="284"/>
      <c r="J39" s="284"/>
      <c r="K39" s="286"/>
      <c r="L39" s="287"/>
      <c r="M39" s="288"/>
      <c r="N39" s="288"/>
      <c r="O39" s="287"/>
      <c r="P39" s="288"/>
      <c r="Q39" s="288"/>
      <c r="R39" s="289"/>
      <c r="S39" s="289"/>
      <c r="T39" s="289"/>
    </row>
    <row r="40" spans="1:20">
      <c r="A40" s="294"/>
      <c r="B40" s="284"/>
      <c r="C40" s="284"/>
      <c r="D40" s="284"/>
      <c r="E40" s="284"/>
      <c r="F40" s="285"/>
      <c r="G40" s="284"/>
      <c r="H40" s="284"/>
      <c r="I40" s="284"/>
      <c r="J40" s="284"/>
      <c r="K40" s="286"/>
      <c r="L40" s="287"/>
      <c r="M40" s="288"/>
      <c r="N40" s="288"/>
      <c r="O40" s="287"/>
      <c r="P40" s="288"/>
      <c r="Q40" s="288"/>
      <c r="R40" s="289"/>
      <c r="S40" s="289"/>
      <c r="T40" s="289"/>
    </row>
    <row r="41" spans="1:20">
      <c r="A41" s="294"/>
      <c r="B41" s="284"/>
      <c r="C41" s="284"/>
      <c r="D41" s="284"/>
      <c r="E41" s="284"/>
      <c r="F41" s="290"/>
      <c r="G41" s="284"/>
      <c r="H41" s="284"/>
      <c r="I41" s="284"/>
      <c r="J41" s="284"/>
      <c r="K41" s="286"/>
      <c r="L41" s="287"/>
      <c r="M41" s="288"/>
      <c r="N41" s="288"/>
      <c r="O41" s="287"/>
      <c r="P41" s="288"/>
      <c r="Q41" s="288"/>
      <c r="R41" s="289"/>
      <c r="S41" s="289"/>
      <c r="T41" s="289"/>
    </row>
    <row r="42" spans="1:20">
      <c r="A42" s="294"/>
      <c r="B42" s="284"/>
      <c r="C42" s="284"/>
      <c r="D42" s="284"/>
      <c r="E42" s="284"/>
      <c r="F42" s="290"/>
      <c r="G42" s="284"/>
      <c r="H42" s="284"/>
      <c r="I42" s="284"/>
      <c r="J42" s="284"/>
      <c r="K42" s="286"/>
      <c r="L42" s="287"/>
      <c r="M42" s="288"/>
      <c r="N42" s="288"/>
      <c r="O42" s="287"/>
      <c r="P42" s="288"/>
      <c r="Q42" s="288"/>
      <c r="R42" s="295"/>
      <c r="S42" s="295"/>
      <c r="T42" s="295"/>
    </row>
    <row r="43" spans="1:20">
      <c r="A43" s="294"/>
      <c r="B43" s="284"/>
      <c r="C43" s="284"/>
      <c r="D43" s="284"/>
      <c r="E43" s="284"/>
      <c r="F43" s="290"/>
      <c r="G43" s="284"/>
      <c r="H43" s="284"/>
      <c r="I43" s="284"/>
      <c r="J43" s="284"/>
      <c r="K43" s="286"/>
      <c r="L43" s="287"/>
      <c r="M43" s="288"/>
      <c r="N43" s="288"/>
      <c r="O43" s="287"/>
      <c r="P43" s="288"/>
      <c r="Q43" s="288"/>
      <c r="R43" s="289"/>
      <c r="S43" s="289"/>
      <c r="T43" s="289"/>
    </row>
    <row r="44" spans="1:20">
      <c r="A44" s="294"/>
      <c r="B44" s="284"/>
      <c r="C44" s="284"/>
      <c r="D44" s="284"/>
      <c r="E44" s="284"/>
      <c r="F44" s="290"/>
      <c r="G44" s="284"/>
      <c r="H44" s="284"/>
      <c r="I44" s="284"/>
      <c r="J44" s="284"/>
      <c r="K44" s="286"/>
      <c r="L44" s="287"/>
      <c r="M44" s="288"/>
      <c r="N44" s="288"/>
      <c r="O44" s="287"/>
      <c r="P44" s="288"/>
      <c r="Q44" s="288"/>
      <c r="R44" s="295"/>
      <c r="S44" s="295"/>
      <c r="T44" s="295"/>
    </row>
    <row r="45" spans="1:20">
      <c r="A45" s="294"/>
      <c r="B45" s="284"/>
      <c r="C45" s="284"/>
      <c r="D45" s="284"/>
      <c r="E45" s="284"/>
      <c r="F45" s="290"/>
      <c r="G45" s="284"/>
      <c r="H45" s="284"/>
      <c r="I45" s="284"/>
      <c r="J45" s="284"/>
      <c r="K45" s="286"/>
      <c r="L45" s="287"/>
      <c r="M45" s="288"/>
      <c r="N45" s="288"/>
      <c r="O45" s="287"/>
      <c r="P45" s="288"/>
      <c r="Q45" s="288"/>
      <c r="R45" s="289"/>
      <c r="S45" s="289"/>
      <c r="T45" s="289"/>
    </row>
    <row r="46" spans="1:20">
      <c r="A46" s="294"/>
      <c r="B46" s="284"/>
      <c r="C46" s="284"/>
      <c r="D46" s="284"/>
      <c r="E46" s="284"/>
      <c r="F46" s="290"/>
      <c r="G46" s="284"/>
      <c r="H46" s="284"/>
      <c r="I46" s="284"/>
      <c r="J46" s="284"/>
      <c r="K46" s="286"/>
      <c r="L46" s="287"/>
      <c r="M46" s="288"/>
      <c r="N46" s="288"/>
      <c r="O46" s="287"/>
      <c r="P46" s="288"/>
      <c r="Q46" s="288"/>
      <c r="R46" s="295"/>
      <c r="S46" s="295"/>
      <c r="T46" s="295"/>
    </row>
    <row r="47" spans="1:20">
      <c r="A47" s="294"/>
      <c r="B47" s="284"/>
      <c r="C47" s="284"/>
      <c r="D47" s="284"/>
      <c r="E47" s="284"/>
      <c r="F47" s="290"/>
      <c r="G47" s="284"/>
      <c r="H47" s="284"/>
      <c r="I47" s="284"/>
      <c r="J47" s="284"/>
      <c r="K47" s="286"/>
      <c r="L47" s="287"/>
      <c r="M47" s="288"/>
      <c r="N47" s="288"/>
      <c r="O47" s="287"/>
      <c r="P47" s="288"/>
      <c r="Q47" s="288"/>
      <c r="R47" s="295"/>
      <c r="S47" s="295"/>
      <c r="T47" s="295"/>
    </row>
    <row r="48" spans="1:20">
      <c r="A48" s="296"/>
      <c r="B48" s="297"/>
      <c r="C48" s="297"/>
      <c r="D48" s="297"/>
      <c r="E48" s="297"/>
      <c r="F48" s="297"/>
      <c r="G48" s="297"/>
      <c r="H48" s="298"/>
      <c r="I48" s="3"/>
      <c r="J48" s="3"/>
      <c r="K48" s="298"/>
      <c r="L48" s="298"/>
      <c r="M48" s="3"/>
      <c r="N48" s="298"/>
      <c r="O48" s="298"/>
      <c r="P48" s="298"/>
      <c r="Q48" s="3"/>
      <c r="R48" s="298"/>
      <c r="S48" s="298"/>
      <c r="T48" s="298"/>
    </row>
  </sheetData>
  <mergeCells count="142">
    <mergeCell ref="A46:E46"/>
    <mergeCell ref="F46:J46"/>
    <mergeCell ref="L46:N46"/>
    <mergeCell ref="O46:Q46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R43:T43"/>
    <mergeCell ref="A44:E44"/>
    <mergeCell ref="F44:J44"/>
    <mergeCell ref="L44:N44"/>
    <mergeCell ref="O44:Q44"/>
    <mergeCell ref="A42:E42"/>
    <mergeCell ref="F42:J42"/>
    <mergeCell ref="L42:N42"/>
    <mergeCell ref="O42:Q42"/>
    <mergeCell ref="A43:E43"/>
    <mergeCell ref="F43:J43"/>
    <mergeCell ref="L43:N43"/>
    <mergeCell ref="O43:Q43"/>
    <mergeCell ref="A41:E41"/>
    <mergeCell ref="F41:J41"/>
    <mergeCell ref="L41:N41"/>
    <mergeCell ref="O41:Q41"/>
    <mergeCell ref="R41:T41"/>
    <mergeCell ref="A40:E40"/>
    <mergeCell ref="F40:J40"/>
    <mergeCell ref="L40:N40"/>
    <mergeCell ref="O40:Q40"/>
    <mergeCell ref="R40:T40"/>
    <mergeCell ref="A39:E39"/>
    <mergeCell ref="F39:J39"/>
    <mergeCell ref="L39:N39"/>
    <mergeCell ref="O39:Q39"/>
    <mergeCell ref="R39:T39"/>
    <mergeCell ref="R37:T37"/>
    <mergeCell ref="A38:E38"/>
    <mergeCell ref="F38:J38"/>
    <mergeCell ref="L38:N38"/>
    <mergeCell ref="O38:Q38"/>
    <mergeCell ref="R38:T38"/>
    <mergeCell ref="A36:E36"/>
    <mergeCell ref="F36:J36"/>
    <mergeCell ref="L36:N36"/>
    <mergeCell ref="O36:Q36"/>
    <mergeCell ref="A37:E37"/>
    <mergeCell ref="F37:J37"/>
    <mergeCell ref="L37:N37"/>
    <mergeCell ref="O37:Q37"/>
    <mergeCell ref="A35:E35"/>
    <mergeCell ref="F35:J35"/>
    <mergeCell ref="L35:N35"/>
    <mergeCell ref="O35:Q35"/>
    <mergeCell ref="Q5:T6"/>
    <mergeCell ref="M6:P6"/>
    <mergeCell ref="R35:T35"/>
    <mergeCell ref="R33:T33"/>
    <mergeCell ref="A34:E34"/>
    <mergeCell ref="F34:J34"/>
    <mergeCell ref="L34:N34"/>
    <mergeCell ref="O34:Q34"/>
    <mergeCell ref="R34:T34"/>
    <mergeCell ref="A32:Q32"/>
    <mergeCell ref="A33:E33"/>
    <mergeCell ref="F33:J33"/>
    <mergeCell ref="L33:N33"/>
    <mergeCell ref="O33:Q33"/>
    <mergeCell ref="Q15:T15"/>
    <mergeCell ref="K14:P14"/>
    <mergeCell ref="K15:P15"/>
    <mergeCell ref="K16:P16"/>
    <mergeCell ref="K17:P17"/>
    <mergeCell ref="Q14:T14"/>
    <mergeCell ref="Q18:T18"/>
    <mergeCell ref="Q19:T19"/>
    <mergeCell ref="Q16:T16"/>
    <mergeCell ref="K18:P18"/>
    <mergeCell ref="K19:P19"/>
    <mergeCell ref="Q17:T17"/>
    <mergeCell ref="Q22:T22"/>
    <mergeCell ref="Q23:T23"/>
    <mergeCell ref="Q20:T20"/>
    <mergeCell ref="Q21:T21"/>
    <mergeCell ref="K20:P20"/>
    <mergeCell ref="K21:P21"/>
    <mergeCell ref="K22:P22"/>
    <mergeCell ref="K23:P23"/>
    <mergeCell ref="K29:P29"/>
    <mergeCell ref="K30:P30"/>
    <mergeCell ref="A31:J31"/>
    <mergeCell ref="K31:O31"/>
    <mergeCell ref="K24:P24"/>
    <mergeCell ref="K25:P25"/>
    <mergeCell ref="K26:P26"/>
    <mergeCell ref="K27:P27"/>
    <mergeCell ref="K28:P28"/>
    <mergeCell ref="B28:J28"/>
    <mergeCell ref="B29:J29"/>
    <mergeCell ref="B30:J30"/>
    <mergeCell ref="B25:J25"/>
    <mergeCell ref="B26:J26"/>
    <mergeCell ref="B27:J27"/>
    <mergeCell ref="B24:J24"/>
    <mergeCell ref="I9:L9"/>
    <mergeCell ref="M9:P9"/>
    <mergeCell ref="Q9:S9"/>
    <mergeCell ref="B13:J13"/>
    <mergeCell ref="B14:J14"/>
    <mergeCell ref="B12:J12"/>
    <mergeCell ref="K12:P12"/>
    <mergeCell ref="Q12:T12"/>
    <mergeCell ref="Q13:T13"/>
    <mergeCell ref="K13:P13"/>
    <mergeCell ref="E10:G10"/>
    <mergeCell ref="I10:K10"/>
    <mergeCell ref="M10:O10"/>
    <mergeCell ref="Q10:S10"/>
    <mergeCell ref="A11:P11"/>
    <mergeCell ref="A5:D10"/>
    <mergeCell ref="M8:P8"/>
    <mergeCell ref="Q8:T8"/>
    <mergeCell ref="I5:L6"/>
    <mergeCell ref="M5:P5"/>
    <mergeCell ref="Q7:S7"/>
    <mergeCell ref="E7:G7"/>
    <mergeCell ref="I7:K7"/>
    <mergeCell ref="M7:O7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3"/>
  <conditionalFormatting sqref="K34:K47">
    <cfRule type="uniqueValues" dxfId="1" priority="1"/>
  </conditionalFormatting>
  <dataValidations count="3">
    <dataValidation allowBlank="1" showInputMessage="1" sqref="B13:B30 R24:T31 K30 Q13:Q31 A31 P31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Q9:S9" xr:uid="{99803C6D-9660-4EB9-994D-353D14FE784E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2AA7F-0666-4295-819A-64CFE03E123E}">
  <sheetPr>
    <tabColor rgb="FF00B050"/>
  </sheetPr>
  <dimension ref="A1:AL48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1.6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8" t="s">
        <v>102</v>
      </c>
    </row>
    <row r="2" spans="1:38" s="9" customFormat="1">
      <c r="A2" s="52" t="str">
        <f>'全体 (ZEB普及)'!A2</f>
        <v xml:space="preserve"> 建築物等のＺＥＢ化・省ＣＯ２化普及加速事業　経費内訳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8"/>
      <c r="V2" s="3"/>
      <c r="W2" s="6"/>
      <c r="X2" s="6"/>
      <c r="Y2" s="6"/>
      <c r="Z2" s="6"/>
      <c r="AA2" s="6"/>
      <c r="AB2" s="4"/>
      <c r="AC2" s="6"/>
      <c r="AD2" s="63" t="s">
        <v>56</v>
      </c>
      <c r="AE2" s="6"/>
      <c r="AF2" s="8"/>
      <c r="AG2" s="8"/>
      <c r="AH2" s="8"/>
      <c r="AI2" s="8"/>
      <c r="AJ2" s="8"/>
      <c r="AK2" s="8"/>
      <c r="AL2" s="8"/>
    </row>
    <row r="3" spans="1:38">
      <c r="A3" s="53" t="str">
        <f>'全体 (ZEB普及)'!A3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57" t="s">
        <v>57</v>
      </c>
      <c r="AE3" s="4"/>
    </row>
    <row r="4" spans="1:38" ht="19.5" thickBot="1">
      <c r="A4" s="14" t="s">
        <v>101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57" t="s">
        <v>71</v>
      </c>
      <c r="AE4" s="4"/>
    </row>
    <row r="5" spans="1:38" s="1" customFormat="1" ht="17.25" customHeight="1" thickTop="1">
      <c r="A5" s="223" t="s">
        <v>80</v>
      </c>
      <c r="B5" s="224"/>
      <c r="C5" s="224"/>
      <c r="D5" s="225"/>
      <c r="E5" s="15" t="s">
        <v>0</v>
      </c>
      <c r="F5" s="16"/>
      <c r="G5" s="16"/>
      <c r="H5" s="17"/>
      <c r="I5" s="232" t="s">
        <v>13</v>
      </c>
      <c r="J5" s="233"/>
      <c r="K5" s="233"/>
      <c r="L5" s="234"/>
      <c r="M5" s="232" t="s">
        <v>1</v>
      </c>
      <c r="N5" s="233"/>
      <c r="O5" s="233"/>
      <c r="P5" s="234"/>
      <c r="Q5" s="232" t="s">
        <v>76</v>
      </c>
      <c r="R5" s="233"/>
      <c r="S5" s="233"/>
      <c r="T5" s="234"/>
      <c r="U5" s="4"/>
      <c r="V5" s="4"/>
      <c r="W5" s="4"/>
      <c r="X5" s="4"/>
      <c r="Y5" s="4"/>
      <c r="Z5" s="4"/>
      <c r="AA5" s="4"/>
      <c r="AB5" s="4"/>
      <c r="AC5" s="4"/>
      <c r="AD5" s="57" t="s">
        <v>72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226"/>
      <c r="B6" s="227"/>
      <c r="C6" s="227"/>
      <c r="D6" s="228"/>
      <c r="E6" s="26"/>
      <c r="F6" s="27"/>
      <c r="G6" s="27"/>
      <c r="H6" s="28"/>
      <c r="I6" s="235"/>
      <c r="J6" s="222"/>
      <c r="K6" s="222"/>
      <c r="L6" s="236"/>
      <c r="M6" s="235" t="s">
        <v>2</v>
      </c>
      <c r="N6" s="222"/>
      <c r="O6" s="222"/>
      <c r="P6" s="236"/>
      <c r="Q6" s="235"/>
      <c r="R6" s="222"/>
      <c r="S6" s="222"/>
      <c r="T6" s="236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thickTop="1" thickBot="1">
      <c r="A7" s="226"/>
      <c r="B7" s="227"/>
      <c r="C7" s="227"/>
      <c r="D7" s="228"/>
      <c r="E7" s="210"/>
      <c r="F7" s="211"/>
      <c r="G7" s="211"/>
      <c r="H7" s="7" t="s">
        <v>3</v>
      </c>
      <c r="I7" s="210"/>
      <c r="J7" s="211"/>
      <c r="K7" s="211"/>
      <c r="L7" s="7" t="s">
        <v>3</v>
      </c>
      <c r="M7" s="212">
        <f>E7-I7</f>
        <v>0</v>
      </c>
      <c r="N7" s="216"/>
      <c r="O7" s="216"/>
      <c r="P7" s="7" t="s">
        <v>3</v>
      </c>
      <c r="Q7" s="212">
        <f>K31</f>
        <v>0</v>
      </c>
      <c r="R7" s="216"/>
      <c r="S7" s="216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226"/>
      <c r="B8" s="227"/>
      <c r="C8" s="227"/>
      <c r="D8" s="228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217" t="s">
        <v>8</v>
      </c>
      <c r="N8" s="218"/>
      <c r="O8" s="218"/>
      <c r="P8" s="219"/>
      <c r="Q8" s="217" t="s">
        <v>10</v>
      </c>
      <c r="R8" s="218"/>
      <c r="S8" s="218"/>
      <c r="T8" s="219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26"/>
      <c r="B9" s="227"/>
      <c r="C9" s="227"/>
      <c r="D9" s="228"/>
      <c r="E9" s="26"/>
      <c r="F9" s="27"/>
      <c r="G9" s="27"/>
      <c r="H9" s="28"/>
      <c r="I9" s="177" t="s">
        <v>7</v>
      </c>
      <c r="J9" s="178"/>
      <c r="K9" s="179"/>
      <c r="L9" s="180"/>
      <c r="M9" s="177" t="s">
        <v>9</v>
      </c>
      <c r="N9" s="178"/>
      <c r="O9" s="179"/>
      <c r="P9" s="180"/>
      <c r="Q9" s="181" t="s">
        <v>44</v>
      </c>
      <c r="R9" s="182"/>
      <c r="S9" s="182"/>
      <c r="T9" s="47">
        <f>'全体 (ZEB普及)'!$T$9</f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229"/>
      <c r="B10" s="230"/>
      <c r="C10" s="230"/>
      <c r="D10" s="231"/>
      <c r="E10" s="210" t="s">
        <v>110</v>
      </c>
      <c r="F10" s="211"/>
      <c r="G10" s="211"/>
      <c r="H10" s="7" t="s">
        <v>3</v>
      </c>
      <c r="I10" s="212">
        <f>IF(Q7&gt;E10,E10,Q7)</f>
        <v>0</v>
      </c>
      <c r="J10" s="213"/>
      <c r="K10" s="213"/>
      <c r="L10" s="7" t="s">
        <v>3</v>
      </c>
      <c r="M10" s="212">
        <f>IF(M7&gt;I10,I10,M7)</f>
        <v>0</v>
      </c>
      <c r="N10" s="213"/>
      <c r="O10" s="213"/>
      <c r="P10" s="7" t="s">
        <v>3</v>
      </c>
      <c r="Q10" s="214">
        <f>ROUNDDOWN(M10*T9,-3)</f>
        <v>0</v>
      </c>
      <c r="R10" s="215"/>
      <c r="S10" s="21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21" t="s">
        <v>81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2"/>
      <c r="N11" s="222"/>
      <c r="O11" s="222"/>
      <c r="P11" s="222"/>
      <c r="Q11" s="25"/>
      <c r="R11" s="25"/>
      <c r="S11" s="25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2" t="s">
        <v>14</v>
      </c>
      <c r="B12" s="246" t="s">
        <v>4</v>
      </c>
      <c r="C12" s="197"/>
      <c r="D12" s="197"/>
      <c r="E12" s="197"/>
      <c r="F12" s="197"/>
      <c r="G12" s="197"/>
      <c r="H12" s="197"/>
      <c r="I12" s="197"/>
      <c r="J12" s="197"/>
      <c r="K12" s="196" t="s">
        <v>19</v>
      </c>
      <c r="L12" s="197"/>
      <c r="M12" s="197"/>
      <c r="N12" s="197"/>
      <c r="O12" s="197"/>
      <c r="P12" s="198"/>
      <c r="Q12" s="196" t="s">
        <v>20</v>
      </c>
      <c r="R12" s="197"/>
      <c r="S12" s="197"/>
      <c r="T12" s="198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3"/>
      <c r="B13" s="245"/>
      <c r="C13" s="170"/>
      <c r="D13" s="170"/>
      <c r="E13" s="170"/>
      <c r="F13" s="170"/>
      <c r="G13" s="170"/>
      <c r="H13" s="170"/>
      <c r="I13" s="170"/>
      <c r="J13" s="171"/>
      <c r="K13" s="273"/>
      <c r="L13" s="274"/>
      <c r="M13" s="274"/>
      <c r="N13" s="274"/>
      <c r="O13" s="274"/>
      <c r="P13" s="275"/>
      <c r="Q13" s="202"/>
      <c r="R13" s="203"/>
      <c r="S13" s="203"/>
      <c r="T13" s="20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4"/>
      <c r="B14" s="145"/>
      <c r="C14" s="146"/>
      <c r="D14" s="146"/>
      <c r="E14" s="146"/>
      <c r="F14" s="146"/>
      <c r="G14" s="146"/>
      <c r="H14" s="146"/>
      <c r="I14" s="146"/>
      <c r="J14" s="147"/>
      <c r="K14" s="261"/>
      <c r="L14" s="262"/>
      <c r="M14" s="262"/>
      <c r="N14" s="262"/>
      <c r="O14" s="262"/>
      <c r="P14" s="263"/>
      <c r="Q14" s="186"/>
      <c r="R14" s="187"/>
      <c r="S14" s="187"/>
      <c r="T14" s="18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4"/>
      <c r="B15" s="145"/>
      <c r="C15" s="146"/>
      <c r="D15" s="146"/>
      <c r="E15" s="146"/>
      <c r="F15" s="146"/>
      <c r="G15" s="146"/>
      <c r="H15" s="146"/>
      <c r="I15" s="146"/>
      <c r="J15" s="147"/>
      <c r="K15" s="261"/>
      <c r="L15" s="262"/>
      <c r="M15" s="262"/>
      <c r="N15" s="262"/>
      <c r="O15" s="262"/>
      <c r="P15" s="263"/>
      <c r="Q15" s="190"/>
      <c r="R15" s="191"/>
      <c r="S15" s="191"/>
      <c r="T15" s="192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4"/>
      <c r="B16" s="145"/>
      <c r="C16" s="146"/>
      <c r="D16" s="146"/>
      <c r="E16" s="146"/>
      <c r="F16" s="146"/>
      <c r="G16" s="146"/>
      <c r="H16" s="146"/>
      <c r="I16" s="146"/>
      <c r="J16" s="147"/>
      <c r="K16" s="261"/>
      <c r="L16" s="262"/>
      <c r="M16" s="262"/>
      <c r="N16" s="262"/>
      <c r="O16" s="262"/>
      <c r="P16" s="263"/>
      <c r="Q16" s="186"/>
      <c r="R16" s="187"/>
      <c r="S16" s="187"/>
      <c r="T16" s="18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4"/>
      <c r="B17" s="145"/>
      <c r="C17" s="146"/>
      <c r="D17" s="146"/>
      <c r="E17" s="146"/>
      <c r="F17" s="146"/>
      <c r="G17" s="146"/>
      <c r="H17" s="146"/>
      <c r="I17" s="146"/>
      <c r="J17" s="147"/>
      <c r="K17" s="261"/>
      <c r="L17" s="262"/>
      <c r="M17" s="262"/>
      <c r="N17" s="262"/>
      <c r="O17" s="262"/>
      <c r="P17" s="263"/>
      <c r="Q17" s="186"/>
      <c r="R17" s="187"/>
      <c r="S17" s="187"/>
      <c r="T17" s="18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4"/>
      <c r="B18" s="145"/>
      <c r="C18" s="146"/>
      <c r="D18" s="146"/>
      <c r="E18" s="146"/>
      <c r="F18" s="146"/>
      <c r="G18" s="146"/>
      <c r="H18" s="146"/>
      <c r="I18" s="146"/>
      <c r="J18" s="147"/>
      <c r="K18" s="261"/>
      <c r="L18" s="262"/>
      <c r="M18" s="262"/>
      <c r="N18" s="262"/>
      <c r="O18" s="262"/>
      <c r="P18" s="263"/>
      <c r="Q18" s="186"/>
      <c r="R18" s="187"/>
      <c r="S18" s="187"/>
      <c r="T18" s="18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4"/>
      <c r="B19" s="145"/>
      <c r="C19" s="146"/>
      <c r="D19" s="146"/>
      <c r="E19" s="146"/>
      <c r="F19" s="146"/>
      <c r="G19" s="146"/>
      <c r="H19" s="146"/>
      <c r="I19" s="146"/>
      <c r="J19" s="147"/>
      <c r="K19" s="261"/>
      <c r="L19" s="262"/>
      <c r="M19" s="262"/>
      <c r="N19" s="262"/>
      <c r="O19" s="262"/>
      <c r="P19" s="263"/>
      <c r="Q19" s="186"/>
      <c r="R19" s="187"/>
      <c r="S19" s="187"/>
      <c r="T19" s="18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4"/>
      <c r="B20" s="145"/>
      <c r="C20" s="146"/>
      <c r="D20" s="146"/>
      <c r="E20" s="146"/>
      <c r="F20" s="146"/>
      <c r="G20" s="146"/>
      <c r="H20" s="146"/>
      <c r="I20" s="146"/>
      <c r="J20" s="147"/>
      <c r="K20" s="261"/>
      <c r="L20" s="262"/>
      <c r="M20" s="262"/>
      <c r="N20" s="262"/>
      <c r="O20" s="262"/>
      <c r="P20" s="263"/>
      <c r="Q20" s="190"/>
      <c r="R20" s="191"/>
      <c r="S20" s="191"/>
      <c r="T20" s="19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4"/>
      <c r="B21" s="145"/>
      <c r="C21" s="146"/>
      <c r="D21" s="146"/>
      <c r="E21" s="146"/>
      <c r="F21" s="146"/>
      <c r="G21" s="146"/>
      <c r="H21" s="146"/>
      <c r="I21" s="146"/>
      <c r="J21" s="147"/>
      <c r="K21" s="261"/>
      <c r="L21" s="262"/>
      <c r="M21" s="262"/>
      <c r="N21" s="262"/>
      <c r="O21" s="262"/>
      <c r="P21" s="263"/>
      <c r="Q21" s="186"/>
      <c r="R21" s="187"/>
      <c r="S21" s="187"/>
      <c r="T21" s="18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4"/>
      <c r="B22" s="145"/>
      <c r="C22" s="146"/>
      <c r="D22" s="146"/>
      <c r="E22" s="146"/>
      <c r="F22" s="146"/>
      <c r="G22" s="146"/>
      <c r="H22" s="146"/>
      <c r="I22" s="146"/>
      <c r="J22" s="147"/>
      <c r="K22" s="261"/>
      <c r="L22" s="262"/>
      <c r="M22" s="262"/>
      <c r="N22" s="262"/>
      <c r="O22" s="262"/>
      <c r="P22" s="263"/>
      <c r="Q22" s="186"/>
      <c r="R22" s="187"/>
      <c r="S22" s="187"/>
      <c r="T22" s="18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4"/>
      <c r="B23" s="145"/>
      <c r="C23" s="146"/>
      <c r="D23" s="146"/>
      <c r="E23" s="146"/>
      <c r="F23" s="146"/>
      <c r="G23" s="146"/>
      <c r="H23" s="146"/>
      <c r="I23" s="146"/>
      <c r="J23" s="147"/>
      <c r="K23" s="261"/>
      <c r="L23" s="262"/>
      <c r="M23" s="262"/>
      <c r="N23" s="262"/>
      <c r="O23" s="262"/>
      <c r="P23" s="263"/>
      <c r="Q23" s="186"/>
      <c r="R23" s="187"/>
      <c r="S23" s="187"/>
      <c r="T23" s="18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4"/>
      <c r="B24" s="145"/>
      <c r="C24" s="146"/>
      <c r="D24" s="146"/>
      <c r="E24" s="146"/>
      <c r="F24" s="146"/>
      <c r="G24" s="146"/>
      <c r="H24" s="146"/>
      <c r="I24" s="146"/>
      <c r="J24" s="147"/>
      <c r="K24" s="261"/>
      <c r="L24" s="262"/>
      <c r="M24" s="262"/>
      <c r="N24" s="262"/>
      <c r="O24" s="262"/>
      <c r="P24" s="263"/>
      <c r="Q24" s="35"/>
      <c r="R24" s="36"/>
      <c r="S24" s="36"/>
      <c r="T24" s="3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4"/>
      <c r="B25" s="145"/>
      <c r="C25" s="146"/>
      <c r="D25" s="146"/>
      <c r="E25" s="146"/>
      <c r="F25" s="146"/>
      <c r="G25" s="146"/>
      <c r="H25" s="146"/>
      <c r="I25" s="146"/>
      <c r="J25" s="147"/>
      <c r="K25" s="261"/>
      <c r="L25" s="262"/>
      <c r="M25" s="262"/>
      <c r="N25" s="262"/>
      <c r="O25" s="262"/>
      <c r="P25" s="263"/>
      <c r="Q25" s="35"/>
      <c r="R25" s="36"/>
      <c r="S25" s="36"/>
      <c r="T25" s="3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4"/>
      <c r="B26" s="145"/>
      <c r="C26" s="146"/>
      <c r="D26" s="146"/>
      <c r="E26" s="146"/>
      <c r="F26" s="146"/>
      <c r="G26" s="146"/>
      <c r="H26" s="146"/>
      <c r="I26" s="146"/>
      <c r="J26" s="147"/>
      <c r="K26" s="261"/>
      <c r="L26" s="262"/>
      <c r="M26" s="262"/>
      <c r="N26" s="262"/>
      <c r="O26" s="262"/>
      <c r="P26" s="263"/>
      <c r="Q26" s="35"/>
      <c r="R26" s="36"/>
      <c r="S26" s="36"/>
      <c r="T26" s="3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4"/>
      <c r="B27" s="145"/>
      <c r="C27" s="146"/>
      <c r="D27" s="146"/>
      <c r="E27" s="146"/>
      <c r="F27" s="146"/>
      <c r="G27" s="146"/>
      <c r="H27" s="146"/>
      <c r="I27" s="146"/>
      <c r="J27" s="147"/>
      <c r="K27" s="261"/>
      <c r="L27" s="262"/>
      <c r="M27" s="262"/>
      <c r="N27" s="262"/>
      <c r="O27" s="262"/>
      <c r="P27" s="263"/>
      <c r="Q27" s="35"/>
      <c r="R27" s="36"/>
      <c r="S27" s="36"/>
      <c r="T27" s="3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4"/>
      <c r="B28" s="145"/>
      <c r="C28" s="146"/>
      <c r="D28" s="146"/>
      <c r="E28" s="146"/>
      <c r="F28" s="146"/>
      <c r="G28" s="146"/>
      <c r="H28" s="146"/>
      <c r="I28" s="146"/>
      <c r="J28" s="147"/>
      <c r="K28" s="261"/>
      <c r="L28" s="262"/>
      <c r="M28" s="262"/>
      <c r="N28" s="262"/>
      <c r="O28" s="262"/>
      <c r="P28" s="263"/>
      <c r="Q28" s="35"/>
      <c r="R28" s="36"/>
      <c r="S28" s="36"/>
      <c r="T28" s="3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4"/>
      <c r="B29" s="145"/>
      <c r="C29" s="146"/>
      <c r="D29" s="146"/>
      <c r="E29" s="146"/>
      <c r="F29" s="146"/>
      <c r="G29" s="146"/>
      <c r="H29" s="146"/>
      <c r="I29" s="146"/>
      <c r="J29" s="147"/>
      <c r="K29" s="261"/>
      <c r="L29" s="262"/>
      <c r="M29" s="262"/>
      <c r="N29" s="262"/>
      <c r="O29" s="262"/>
      <c r="P29" s="263"/>
      <c r="Q29" s="35"/>
      <c r="R29" s="36"/>
      <c r="S29" s="36"/>
      <c r="T29" s="3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4"/>
      <c r="B30" s="145"/>
      <c r="C30" s="146"/>
      <c r="D30" s="146"/>
      <c r="E30" s="146"/>
      <c r="F30" s="146"/>
      <c r="G30" s="146"/>
      <c r="H30" s="146"/>
      <c r="I30" s="146"/>
      <c r="J30" s="147"/>
      <c r="K30" s="264"/>
      <c r="L30" s="265"/>
      <c r="M30" s="265"/>
      <c r="N30" s="265"/>
      <c r="O30" s="265"/>
      <c r="P30" s="266"/>
      <c r="Q30" s="35"/>
      <c r="R30" s="36"/>
      <c r="S30" s="36"/>
      <c r="T30" s="3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9" t="s">
        <v>16</v>
      </c>
      <c r="B31" s="160"/>
      <c r="C31" s="160"/>
      <c r="D31" s="160"/>
      <c r="E31" s="160"/>
      <c r="F31" s="160"/>
      <c r="G31" s="160"/>
      <c r="H31" s="160"/>
      <c r="I31" s="160"/>
      <c r="J31" s="161"/>
      <c r="K31" s="240">
        <f>SUM(K13:P30)</f>
        <v>0</v>
      </c>
      <c r="L31" s="241"/>
      <c r="M31" s="241"/>
      <c r="N31" s="241"/>
      <c r="O31" s="241"/>
      <c r="P31" s="21" t="s">
        <v>22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20.25" customHeight="1" thickTop="1">
      <c r="A32" s="276"/>
      <c r="B32" s="276"/>
      <c r="C32" s="276"/>
      <c r="D32" s="276"/>
      <c r="E32" s="276"/>
      <c r="F32" s="276"/>
      <c r="G32" s="276"/>
      <c r="H32" s="276"/>
      <c r="I32" s="276"/>
      <c r="J32" s="276"/>
      <c r="K32" s="276"/>
      <c r="L32" s="276"/>
      <c r="M32" s="276"/>
      <c r="N32" s="276"/>
      <c r="O32" s="276"/>
      <c r="P32" s="276"/>
      <c r="Q32" s="276"/>
      <c r="R32" s="277"/>
      <c r="S32" s="277"/>
      <c r="T32" s="277"/>
    </row>
    <row r="33" spans="1:20" ht="20.25" customHeight="1">
      <c r="A33" s="278"/>
      <c r="B33" s="279"/>
      <c r="C33" s="279"/>
      <c r="D33" s="279"/>
      <c r="E33" s="279"/>
      <c r="F33" s="278"/>
      <c r="G33" s="280"/>
      <c r="H33" s="280"/>
      <c r="I33" s="280"/>
      <c r="J33" s="280"/>
      <c r="K33" s="281"/>
      <c r="L33" s="280"/>
      <c r="M33" s="280"/>
      <c r="N33" s="280"/>
      <c r="O33" s="280"/>
      <c r="P33" s="280"/>
      <c r="Q33" s="280"/>
      <c r="R33" s="282"/>
      <c r="S33" s="282"/>
      <c r="T33" s="282"/>
    </row>
    <row r="34" spans="1:20">
      <c r="A34" s="283"/>
      <c r="B34" s="284"/>
      <c r="C34" s="284"/>
      <c r="D34" s="284"/>
      <c r="E34" s="284"/>
      <c r="F34" s="285"/>
      <c r="G34" s="284"/>
      <c r="H34" s="284"/>
      <c r="I34" s="284"/>
      <c r="J34" s="284"/>
      <c r="K34" s="286"/>
      <c r="L34" s="287"/>
      <c r="M34" s="288"/>
      <c r="N34" s="288"/>
      <c r="O34" s="287"/>
      <c r="P34" s="288"/>
      <c r="Q34" s="288"/>
      <c r="R34" s="289"/>
      <c r="S34" s="289"/>
      <c r="T34" s="289"/>
    </row>
    <row r="35" spans="1:20">
      <c r="A35" s="283"/>
      <c r="B35" s="284"/>
      <c r="C35" s="284"/>
      <c r="D35" s="284"/>
      <c r="E35" s="284"/>
      <c r="F35" s="290"/>
      <c r="G35" s="284"/>
      <c r="H35" s="284"/>
      <c r="I35" s="284"/>
      <c r="J35" s="284"/>
      <c r="K35" s="286"/>
      <c r="L35" s="287"/>
      <c r="M35" s="288"/>
      <c r="N35" s="288"/>
      <c r="O35" s="287"/>
      <c r="P35" s="288"/>
      <c r="Q35" s="288"/>
      <c r="R35" s="289"/>
      <c r="S35" s="289"/>
      <c r="T35" s="289"/>
    </row>
    <row r="36" spans="1:20">
      <c r="A36" s="283"/>
      <c r="B36" s="284"/>
      <c r="C36" s="284"/>
      <c r="D36" s="284"/>
      <c r="E36" s="284"/>
      <c r="F36" s="291"/>
      <c r="G36" s="284"/>
      <c r="H36" s="284"/>
      <c r="I36" s="284"/>
      <c r="J36" s="284"/>
      <c r="K36" s="292"/>
      <c r="L36" s="287"/>
      <c r="M36" s="288"/>
      <c r="N36" s="288"/>
      <c r="O36" s="287"/>
      <c r="P36" s="288"/>
      <c r="Q36" s="288"/>
      <c r="R36" s="293"/>
      <c r="S36" s="293"/>
      <c r="T36" s="293"/>
    </row>
    <row r="37" spans="1:20">
      <c r="A37" s="283"/>
      <c r="B37" s="284"/>
      <c r="C37" s="284"/>
      <c r="D37" s="284"/>
      <c r="E37" s="284"/>
      <c r="F37" s="290"/>
      <c r="G37" s="284"/>
      <c r="H37" s="284"/>
      <c r="I37" s="284"/>
      <c r="J37" s="284"/>
      <c r="K37" s="286"/>
      <c r="L37" s="287"/>
      <c r="M37" s="288"/>
      <c r="N37" s="288"/>
      <c r="O37" s="287"/>
      <c r="P37" s="288"/>
      <c r="Q37" s="288"/>
      <c r="R37" s="289"/>
      <c r="S37" s="289"/>
      <c r="T37" s="289"/>
    </row>
    <row r="38" spans="1:20">
      <c r="A38" s="283"/>
      <c r="B38" s="284"/>
      <c r="C38" s="284"/>
      <c r="D38" s="284"/>
      <c r="E38" s="284"/>
      <c r="F38" s="290"/>
      <c r="G38" s="284"/>
      <c r="H38" s="284"/>
      <c r="I38" s="284"/>
      <c r="J38" s="284"/>
      <c r="K38" s="286"/>
      <c r="L38" s="287"/>
      <c r="M38" s="288"/>
      <c r="N38" s="288"/>
      <c r="O38" s="287"/>
      <c r="P38" s="288"/>
      <c r="Q38" s="288"/>
      <c r="R38" s="289"/>
      <c r="S38" s="289"/>
      <c r="T38" s="289"/>
    </row>
    <row r="39" spans="1:20">
      <c r="A39" s="294"/>
      <c r="B39" s="284"/>
      <c r="C39" s="284"/>
      <c r="D39" s="284"/>
      <c r="E39" s="284"/>
      <c r="F39" s="290"/>
      <c r="G39" s="284"/>
      <c r="H39" s="284"/>
      <c r="I39" s="284"/>
      <c r="J39" s="284"/>
      <c r="K39" s="286"/>
      <c r="L39" s="287"/>
      <c r="M39" s="288"/>
      <c r="N39" s="288"/>
      <c r="O39" s="287"/>
      <c r="P39" s="288"/>
      <c r="Q39" s="288"/>
      <c r="R39" s="289"/>
      <c r="S39" s="289"/>
      <c r="T39" s="289"/>
    </row>
    <row r="40" spans="1:20">
      <c r="A40" s="294"/>
      <c r="B40" s="284"/>
      <c r="C40" s="284"/>
      <c r="D40" s="284"/>
      <c r="E40" s="284"/>
      <c r="F40" s="285"/>
      <c r="G40" s="284"/>
      <c r="H40" s="284"/>
      <c r="I40" s="284"/>
      <c r="J40" s="284"/>
      <c r="K40" s="286"/>
      <c r="L40" s="287"/>
      <c r="M40" s="288"/>
      <c r="N40" s="288"/>
      <c r="O40" s="287"/>
      <c r="P40" s="288"/>
      <c r="Q40" s="288"/>
      <c r="R40" s="289"/>
      <c r="S40" s="289"/>
      <c r="T40" s="289"/>
    </row>
    <row r="41" spans="1:20">
      <c r="A41" s="294"/>
      <c r="B41" s="284"/>
      <c r="C41" s="284"/>
      <c r="D41" s="284"/>
      <c r="E41" s="284"/>
      <c r="F41" s="290"/>
      <c r="G41" s="284"/>
      <c r="H41" s="284"/>
      <c r="I41" s="284"/>
      <c r="J41" s="284"/>
      <c r="K41" s="286"/>
      <c r="L41" s="287"/>
      <c r="M41" s="288"/>
      <c r="N41" s="288"/>
      <c r="O41" s="287"/>
      <c r="P41" s="288"/>
      <c r="Q41" s="288"/>
      <c r="R41" s="289"/>
      <c r="S41" s="289"/>
      <c r="T41" s="289"/>
    </row>
    <row r="42" spans="1:20">
      <c r="A42" s="294"/>
      <c r="B42" s="284"/>
      <c r="C42" s="284"/>
      <c r="D42" s="284"/>
      <c r="E42" s="284"/>
      <c r="F42" s="290"/>
      <c r="G42" s="284"/>
      <c r="H42" s="284"/>
      <c r="I42" s="284"/>
      <c r="J42" s="284"/>
      <c r="K42" s="286"/>
      <c r="L42" s="287"/>
      <c r="M42" s="288"/>
      <c r="N42" s="288"/>
      <c r="O42" s="287"/>
      <c r="P42" s="288"/>
      <c r="Q42" s="288"/>
      <c r="R42" s="295"/>
      <c r="S42" s="295"/>
      <c r="T42" s="295"/>
    </row>
    <row r="43" spans="1:20">
      <c r="A43" s="294"/>
      <c r="B43" s="284"/>
      <c r="C43" s="284"/>
      <c r="D43" s="284"/>
      <c r="E43" s="284"/>
      <c r="F43" s="290"/>
      <c r="G43" s="284"/>
      <c r="H43" s="284"/>
      <c r="I43" s="284"/>
      <c r="J43" s="284"/>
      <c r="K43" s="286"/>
      <c r="L43" s="287"/>
      <c r="M43" s="288"/>
      <c r="N43" s="288"/>
      <c r="O43" s="287"/>
      <c r="P43" s="288"/>
      <c r="Q43" s="288"/>
      <c r="R43" s="289"/>
      <c r="S43" s="289"/>
      <c r="T43" s="289"/>
    </row>
    <row r="44" spans="1:20">
      <c r="A44" s="294"/>
      <c r="B44" s="284"/>
      <c r="C44" s="284"/>
      <c r="D44" s="284"/>
      <c r="E44" s="284"/>
      <c r="F44" s="290"/>
      <c r="G44" s="284"/>
      <c r="H44" s="284"/>
      <c r="I44" s="284"/>
      <c r="J44" s="284"/>
      <c r="K44" s="286"/>
      <c r="L44" s="287"/>
      <c r="M44" s="288"/>
      <c r="N44" s="288"/>
      <c r="O44" s="287"/>
      <c r="P44" s="288"/>
      <c r="Q44" s="288"/>
      <c r="R44" s="295"/>
      <c r="S44" s="295"/>
      <c r="T44" s="295"/>
    </row>
    <row r="45" spans="1:20">
      <c r="A45" s="294"/>
      <c r="B45" s="284"/>
      <c r="C45" s="284"/>
      <c r="D45" s="284"/>
      <c r="E45" s="284"/>
      <c r="F45" s="290"/>
      <c r="G45" s="284"/>
      <c r="H45" s="284"/>
      <c r="I45" s="284"/>
      <c r="J45" s="284"/>
      <c r="K45" s="286"/>
      <c r="L45" s="287"/>
      <c r="M45" s="288"/>
      <c r="N45" s="288"/>
      <c r="O45" s="287"/>
      <c r="P45" s="288"/>
      <c r="Q45" s="288"/>
      <c r="R45" s="289"/>
      <c r="S45" s="289"/>
      <c r="T45" s="289"/>
    </row>
    <row r="46" spans="1:20">
      <c r="A46" s="294"/>
      <c r="B46" s="284"/>
      <c r="C46" s="284"/>
      <c r="D46" s="284"/>
      <c r="E46" s="284"/>
      <c r="F46" s="290"/>
      <c r="G46" s="284"/>
      <c r="H46" s="284"/>
      <c r="I46" s="284"/>
      <c r="J46" s="284"/>
      <c r="K46" s="286"/>
      <c r="L46" s="287"/>
      <c r="M46" s="288"/>
      <c r="N46" s="288"/>
      <c r="O46" s="287"/>
      <c r="P46" s="288"/>
      <c r="Q46" s="288"/>
      <c r="R46" s="295"/>
      <c r="S46" s="295"/>
      <c r="T46" s="295"/>
    </row>
    <row r="47" spans="1:20">
      <c r="A47" s="294"/>
      <c r="B47" s="284"/>
      <c r="C47" s="284"/>
      <c r="D47" s="284"/>
      <c r="E47" s="284"/>
      <c r="F47" s="290"/>
      <c r="G47" s="284"/>
      <c r="H47" s="284"/>
      <c r="I47" s="284"/>
      <c r="J47" s="284"/>
      <c r="K47" s="286"/>
      <c r="L47" s="287"/>
      <c r="M47" s="288"/>
      <c r="N47" s="288"/>
      <c r="O47" s="287"/>
      <c r="P47" s="288"/>
      <c r="Q47" s="288"/>
      <c r="R47" s="295"/>
      <c r="S47" s="295"/>
      <c r="T47" s="295"/>
    </row>
    <row r="48" spans="1:20">
      <c r="A48" s="296"/>
      <c r="B48" s="297"/>
      <c r="C48" s="297"/>
      <c r="D48" s="297"/>
      <c r="E48" s="297"/>
      <c r="F48" s="297"/>
      <c r="G48" s="297"/>
      <c r="H48" s="298"/>
      <c r="I48" s="3"/>
      <c r="J48" s="3"/>
      <c r="K48" s="298"/>
      <c r="L48" s="298"/>
      <c r="M48" s="3"/>
      <c r="N48" s="298"/>
      <c r="O48" s="298"/>
      <c r="P48" s="298"/>
      <c r="Q48" s="3"/>
      <c r="R48" s="298"/>
      <c r="S48" s="298"/>
      <c r="T48" s="298"/>
    </row>
  </sheetData>
  <mergeCells count="142">
    <mergeCell ref="A46:E46"/>
    <mergeCell ref="F46:J46"/>
    <mergeCell ref="L46:N46"/>
    <mergeCell ref="O46:Q46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R43:T43"/>
    <mergeCell ref="A44:E44"/>
    <mergeCell ref="F44:J44"/>
    <mergeCell ref="L44:N44"/>
    <mergeCell ref="O44:Q44"/>
    <mergeCell ref="A42:E42"/>
    <mergeCell ref="F42:J42"/>
    <mergeCell ref="L42:N42"/>
    <mergeCell ref="O42:Q42"/>
    <mergeCell ref="A43:E43"/>
    <mergeCell ref="F43:J43"/>
    <mergeCell ref="L43:N43"/>
    <mergeCell ref="O43:Q43"/>
    <mergeCell ref="A41:E41"/>
    <mergeCell ref="F41:J41"/>
    <mergeCell ref="L41:N41"/>
    <mergeCell ref="O41:Q41"/>
    <mergeCell ref="R41:T41"/>
    <mergeCell ref="A40:E40"/>
    <mergeCell ref="F40:J40"/>
    <mergeCell ref="L40:N40"/>
    <mergeCell ref="O40:Q40"/>
    <mergeCell ref="R40:T40"/>
    <mergeCell ref="A39:E39"/>
    <mergeCell ref="F39:J39"/>
    <mergeCell ref="L39:N39"/>
    <mergeCell ref="O39:Q39"/>
    <mergeCell ref="R39:T39"/>
    <mergeCell ref="R37:T37"/>
    <mergeCell ref="A38:E38"/>
    <mergeCell ref="F38:J38"/>
    <mergeCell ref="L38:N38"/>
    <mergeCell ref="O38:Q38"/>
    <mergeCell ref="R38:T38"/>
    <mergeCell ref="A36:E36"/>
    <mergeCell ref="F36:J36"/>
    <mergeCell ref="L36:N36"/>
    <mergeCell ref="O36:Q36"/>
    <mergeCell ref="A37:E37"/>
    <mergeCell ref="F37:J37"/>
    <mergeCell ref="L37:N37"/>
    <mergeCell ref="O37:Q37"/>
    <mergeCell ref="A35:E35"/>
    <mergeCell ref="F35:J35"/>
    <mergeCell ref="L35:N35"/>
    <mergeCell ref="O35:Q35"/>
    <mergeCell ref="R35:T35"/>
    <mergeCell ref="R33:T33"/>
    <mergeCell ref="A34:E34"/>
    <mergeCell ref="F34:J34"/>
    <mergeCell ref="L34:N34"/>
    <mergeCell ref="O34:Q34"/>
    <mergeCell ref="R34:T34"/>
    <mergeCell ref="A32:Q32"/>
    <mergeCell ref="A33:E33"/>
    <mergeCell ref="F33:J33"/>
    <mergeCell ref="L33:N33"/>
    <mergeCell ref="O33:Q33"/>
    <mergeCell ref="E10:G10"/>
    <mergeCell ref="I10:K10"/>
    <mergeCell ref="M10:O10"/>
    <mergeCell ref="Q10:S10"/>
    <mergeCell ref="A11:P11"/>
    <mergeCell ref="B12:J12"/>
    <mergeCell ref="K12:P12"/>
    <mergeCell ref="Q12:T12"/>
    <mergeCell ref="K13:P13"/>
    <mergeCell ref="Q13:T13"/>
    <mergeCell ref="A5:D10"/>
    <mergeCell ref="I5:L6"/>
    <mergeCell ref="M5:P5"/>
    <mergeCell ref="E7:G7"/>
    <mergeCell ref="Q5:T6"/>
    <mergeCell ref="M6:P6"/>
    <mergeCell ref="M8:P8"/>
    <mergeCell ref="Q8:T8"/>
    <mergeCell ref="I9:L9"/>
    <mergeCell ref="M9:P9"/>
    <mergeCell ref="Q9:S9"/>
    <mergeCell ref="I7:K7"/>
    <mergeCell ref="K20:P20"/>
    <mergeCell ref="Q20:T20"/>
    <mergeCell ref="K15:P15"/>
    <mergeCell ref="Q15:T15"/>
    <mergeCell ref="K16:P16"/>
    <mergeCell ref="Q16:T16"/>
    <mergeCell ref="K17:P17"/>
    <mergeCell ref="Q17:T17"/>
    <mergeCell ref="K14:P14"/>
    <mergeCell ref="Q14:T14"/>
    <mergeCell ref="A31:J31"/>
    <mergeCell ref="K31:O31"/>
    <mergeCell ref="K29:P29"/>
    <mergeCell ref="K21:P21"/>
    <mergeCell ref="K24:P24"/>
    <mergeCell ref="K25:P25"/>
    <mergeCell ref="K26:P26"/>
    <mergeCell ref="K27:P27"/>
    <mergeCell ref="K28:P28"/>
    <mergeCell ref="B23:J23"/>
    <mergeCell ref="B24:J24"/>
    <mergeCell ref="B25:J25"/>
    <mergeCell ref="B26:J26"/>
    <mergeCell ref="B27:J27"/>
    <mergeCell ref="B28:J28"/>
    <mergeCell ref="M7:O7"/>
    <mergeCell ref="Q7:S7"/>
    <mergeCell ref="B13:J13"/>
    <mergeCell ref="B14:J14"/>
    <mergeCell ref="B15:J15"/>
    <mergeCell ref="B16:J16"/>
    <mergeCell ref="B17:J17"/>
    <mergeCell ref="B29:J29"/>
    <mergeCell ref="B30:J30"/>
    <mergeCell ref="B18:J18"/>
    <mergeCell ref="B19:J19"/>
    <mergeCell ref="B20:J20"/>
    <mergeCell ref="B21:J21"/>
    <mergeCell ref="B22:J22"/>
    <mergeCell ref="Q21:T21"/>
    <mergeCell ref="K22:P22"/>
    <mergeCell ref="Q22:T22"/>
    <mergeCell ref="K23:P23"/>
    <mergeCell ref="Q23:T23"/>
    <mergeCell ref="K30:P30"/>
    <mergeCell ref="K18:P18"/>
    <mergeCell ref="Q18:T18"/>
    <mergeCell ref="K19:P19"/>
    <mergeCell ref="Q19:T19"/>
  </mergeCells>
  <phoneticPr fontId="3"/>
  <conditionalFormatting sqref="K34:K47">
    <cfRule type="uniqueValues" dxfId="0" priority="1"/>
  </conditionalFormatting>
  <dataValidations count="3">
    <dataValidation type="list" allowBlank="1" showInputMessage="1" sqref="A13:A30" xr:uid="{90969912-5F7D-4014-AC71-D9A11EA3C143}">
      <formula1>"BELS,設備費,工事費,事務費"</formula1>
    </dataValidation>
    <dataValidation allowBlank="1" showInputMessage="1" sqref="B13:B30 R24:T31 K30 Q13:Q31 A31 P31" xr:uid="{77692CDA-44A2-4FF3-AAAD-D9C58DAA9ED8}"/>
    <dataValidation type="list" allowBlank="1" showInputMessage="1" showErrorMessage="1" sqref="Q9:S9" xr:uid="{AD4E71AC-1702-4C5E-B8D7-9AA728EC4CF0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はじめに </vt:lpstr>
      <vt:lpstr>記入例（消費税課税事業者向け）</vt:lpstr>
      <vt:lpstr>記入例 (簡易課税事業者等向け)</vt:lpstr>
      <vt:lpstr>全体 (ZEB普及)</vt:lpstr>
      <vt:lpstr>1年目 (ZEB普及)</vt:lpstr>
      <vt:lpstr>2年目 (ZEB普及) </vt:lpstr>
      <vt:lpstr>3年目 (ZEB普及) </vt:lpstr>
      <vt:lpstr>'1年目 (ZEB普及)'!Print_Area</vt:lpstr>
      <vt:lpstr>'2年目 (ZEB普及) '!Print_Area</vt:lpstr>
      <vt:lpstr>'3年目 (ZEB普及) '!Print_Area</vt:lpstr>
      <vt:lpstr>'記入例 (簡易課税事業者等向け)'!Print_Area</vt:lpstr>
      <vt:lpstr>'記入例（消費税課税事業者向け）'!Print_Area</vt:lpstr>
      <vt:lpstr>'全体 (ZEB普及)'!Print_Area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2025-07-11T00:33:22Z</cp:lastPrinted>
  <dcterms:created xsi:type="dcterms:W3CDTF">2016-04-10T04:28:02Z</dcterms:created>
  <dcterms:modified xsi:type="dcterms:W3CDTF">2025-07-16T02:32:59Z</dcterms:modified>
</cp:coreProperties>
</file>